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комп\_2X Project\Jsi project\Стартовый пакет\"/>
    </mc:Choice>
  </mc:AlternateContent>
  <bookViews>
    <workbookView xWindow="0" yWindow="0" windowWidth="12345" windowHeight="4095" tabRatio="433" firstSheet="1" activeTab="1"/>
  </bookViews>
  <sheets>
    <sheet name="Смазочные материалы" sheetId="2" r:id="rId1"/>
    <sheet name="Автомобильные фильтры" sheetId="9" r:id="rId2"/>
  </sheets>
  <definedNames>
    <definedName name="_xlnm._FilterDatabase" localSheetId="0" hidden="1">'Смазочные материалы'!$A$3:$M$282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9" l="1"/>
  <c r="D56" i="9"/>
  <c r="E55" i="9"/>
  <c r="D55" i="9"/>
  <c r="E54" i="9"/>
  <c r="D54" i="9"/>
  <c r="E53" i="9"/>
  <c r="D53" i="9"/>
  <c r="E52" i="9"/>
  <c r="D52" i="9"/>
  <c r="E51" i="9"/>
  <c r="D51" i="9"/>
  <c r="E50" i="9"/>
  <c r="D50" i="9"/>
  <c r="E49" i="9"/>
  <c r="D49" i="9"/>
  <c r="E48" i="9"/>
  <c r="D48" i="9"/>
  <c r="E47" i="9"/>
  <c r="D47" i="9"/>
  <c r="E46" i="9"/>
  <c r="D46" i="9"/>
  <c r="E44" i="9"/>
  <c r="D44" i="9"/>
  <c r="E43" i="9"/>
  <c r="D43" i="9"/>
  <c r="E42" i="9"/>
  <c r="D42" i="9"/>
  <c r="E41" i="9"/>
  <c r="D41" i="9"/>
  <c r="E40" i="9"/>
  <c r="D40" i="9"/>
  <c r="E39" i="9"/>
  <c r="D39" i="9"/>
  <c r="E38" i="9"/>
  <c r="D38" i="9"/>
  <c r="E37" i="9"/>
  <c r="D37" i="9"/>
  <c r="E36" i="9"/>
  <c r="D36" i="9"/>
  <c r="E35" i="9"/>
  <c r="D35" i="9"/>
  <c r="E34" i="9"/>
  <c r="D34" i="9"/>
  <c r="E33" i="9"/>
  <c r="D33" i="9"/>
  <c r="E32" i="9"/>
  <c r="D32" i="9"/>
  <c r="E31" i="9"/>
  <c r="D31" i="9"/>
  <c r="E30" i="9"/>
  <c r="D30" i="9"/>
  <c r="E29" i="9"/>
  <c r="D29" i="9"/>
  <c r="E27" i="9"/>
  <c r="D27" i="9"/>
  <c r="E26" i="9"/>
  <c r="D26" i="9"/>
  <c r="E25" i="9"/>
  <c r="D25" i="9"/>
  <c r="E24" i="9"/>
  <c r="D24" i="9"/>
  <c r="E23" i="9"/>
  <c r="D23" i="9"/>
  <c r="E22" i="9"/>
  <c r="D22" i="9"/>
  <c r="E21" i="9"/>
  <c r="D21" i="9"/>
  <c r="E20" i="9"/>
  <c r="D20" i="9"/>
  <c r="E19" i="9"/>
  <c r="D19" i="9"/>
  <c r="E17" i="9"/>
  <c r="D17" i="9"/>
  <c r="E16" i="9"/>
  <c r="D16" i="9"/>
  <c r="E15" i="9"/>
  <c r="D15" i="9"/>
  <c r="E14" i="9"/>
  <c r="D14" i="9"/>
  <c r="E13" i="9"/>
  <c r="D13" i="9"/>
  <c r="E12" i="9"/>
  <c r="D12" i="9"/>
  <c r="E11" i="9"/>
  <c r="D11" i="9"/>
  <c r="E10" i="9"/>
  <c r="D10" i="9"/>
  <c r="E9" i="9"/>
  <c r="D9" i="9"/>
  <c r="E8" i="9"/>
  <c r="D8" i="9"/>
  <c r="E7" i="9"/>
  <c r="D7" i="9"/>
  <c r="E6" i="9"/>
  <c r="D6" i="9"/>
  <c r="E5" i="9"/>
  <c r="D5" i="9"/>
  <c r="E4" i="9"/>
  <c r="D4" i="9"/>
</calcChain>
</file>

<file path=xl/sharedStrings.xml><?xml version="1.0" encoding="utf-8"?>
<sst xmlns="http://schemas.openxmlformats.org/spreadsheetml/2006/main" count="2046" uniqueCount="827">
  <si>
    <t>Артикул</t>
  </si>
  <si>
    <t>Наименование/Применяемость</t>
  </si>
  <si>
    <t>LCV/HCV</t>
  </si>
  <si>
    <t>OEM</t>
  </si>
  <si>
    <t>LCV</t>
  </si>
  <si>
    <t>API</t>
  </si>
  <si>
    <t>Отраслевые стандарты</t>
  </si>
  <si>
    <t>Спецификации</t>
  </si>
  <si>
    <t>Шт/кор</t>
  </si>
  <si>
    <t>Кор/пал</t>
  </si>
  <si>
    <t>Моторные масла на синтетической основе</t>
  </si>
  <si>
    <t>SN/CF</t>
  </si>
  <si>
    <t>ACEA A3/B4</t>
  </si>
  <si>
    <t>MB 229.3</t>
  </si>
  <si>
    <t>-</t>
  </si>
  <si>
    <t>SN</t>
  </si>
  <si>
    <t>ILSAC GF-5</t>
  </si>
  <si>
    <t>ACEA C3</t>
  </si>
  <si>
    <t>BMW LL-04;  MB 229.51; VW 505.01/505.00/502.00; GM dexos2</t>
  </si>
  <si>
    <t>MB 229.31/226.5; VW 502.00/505.01; BMW Longlife-04; PORSCHE A40; FORD WSS-M2C917A; GM dexos 2; RENAULT RN0700/RN0710</t>
  </si>
  <si>
    <t>MB 229.3 /226.5; VW 502.00/505.00; BMW Longlife-98;RENAULT RN0700/0710; FIAT 9.55535-M2</t>
  </si>
  <si>
    <t>CI-4/SL</t>
  </si>
  <si>
    <t>ACEA A3/B3</t>
  </si>
  <si>
    <t>SN/SM/CF</t>
  </si>
  <si>
    <t xml:space="preserve">SN </t>
  </si>
  <si>
    <t>HYUNDAI, KIA, MITSUBISHI, NISSAN, HONDA, SUZUKI, TOYOTA, SUBARU, GM dexos1</t>
  </si>
  <si>
    <t>VW 504 00/507 00/505 00/502 00/503 01/503 00/506 00/505 01/506 01; MB 229.51; BMW Longlife-04; PORSCHE C30</t>
  </si>
  <si>
    <t>MB 229.51; BMW Longlife-04; VW 505.01/505.00/502.00; GM Dexos2</t>
  </si>
  <si>
    <t>SL</t>
  </si>
  <si>
    <t xml:space="preserve">MB 229.1; 229.3     VW 502.00/505.00  </t>
  </si>
  <si>
    <t>SL/CF</t>
  </si>
  <si>
    <t>Моторные масла на полусинтетической основе</t>
  </si>
  <si>
    <t>VW 502.00/505.00; RENAULT RN0700; MB 229.1  Porsche approved  АвтоВАЗ</t>
  </si>
  <si>
    <t>CH-4/SL</t>
  </si>
  <si>
    <t>ACEA B3/A3</t>
  </si>
  <si>
    <t>VW 502.00/505.00   Porsche approved</t>
  </si>
  <si>
    <t>CG-4/SJ</t>
  </si>
  <si>
    <t>ACEA E2/B3/A2</t>
  </si>
  <si>
    <t>MB 228.1/229.1; VW 501.01/505.00; MAN 271</t>
  </si>
  <si>
    <t>MB 229.1; VW 505.00/501.00</t>
  </si>
  <si>
    <t>MB 229.1; VW 501.01/505.00</t>
  </si>
  <si>
    <t>SG/CD</t>
  </si>
  <si>
    <t>CG-4/CF-4/CF/SL</t>
  </si>
  <si>
    <t>ACEA B3/E2/A2</t>
  </si>
  <si>
    <t>VW 505.00/501.01; MB 228.3/229.1; VOLVO VDS; MAN 3275; MTU 2.0</t>
  </si>
  <si>
    <t>CH-4/CG-4/CF-4/SL</t>
  </si>
  <si>
    <t>ACEA E3/A3/B3</t>
  </si>
  <si>
    <t>MB 228.3/229.1; MAN M 3275; VOLVO VDS-2; MACK EO-L; ALLISON C4</t>
  </si>
  <si>
    <t>MAN 271; VOLVO VDS; MB 228.1/229.1</t>
  </si>
  <si>
    <t>MB 228.3/229.1; MAN 3275; VOLVO VDS-2</t>
  </si>
  <si>
    <t>CI-4/CH-4/CG-4/CF-4/CF/SL</t>
  </si>
  <si>
    <t>ACEA E7/B3/B4/A3</t>
  </si>
  <si>
    <t>Cummins CES 20078; MB 228.3/229.1; MAN M 3275; Volvo VDS-3; DEUTZ DQC-III-05;  DETROIT DIESEL 93K215;   MACK EO-N</t>
  </si>
  <si>
    <t xml:space="preserve">CI-4/CH-4/CG-4/CF-4/SL </t>
  </si>
  <si>
    <t>ACEA E7/E3/B4/A3</t>
  </si>
  <si>
    <t>MAN M 3275; VOLVO VDS-3  MB 228.3/229.1 Cummins CES 20078/77/76/74/73/72; DETROIT DIESEL 93K215; DEUTZ DQC-III-05; MACK EO-N</t>
  </si>
  <si>
    <t xml:space="preserve">CI-4 </t>
  </si>
  <si>
    <t>ACEA E4/E7</t>
  </si>
  <si>
    <t>MB 228.5; MAN M3277; Volvo VDS-3; RENAULT RLD-2; MACK EO-N</t>
  </si>
  <si>
    <t>CJ-4</t>
  </si>
  <si>
    <t>ACEA E9/E7/A3/B3/B4</t>
  </si>
  <si>
    <t>MB 228.51; CATERPILLAR ECF-3; CUMMINS CES 20081; DETROIT DIESEL 93K218; DEUTZ DQC IV-10 LA; MAN M 3477; SCANIA LDF-3; MTU Type 3.1; VOLVO VDS-4</t>
  </si>
  <si>
    <t>MB 228.5; MAN M3277; Volvo VDS-3; MTU Type 3</t>
  </si>
  <si>
    <t>MB 228.3/229.1; MAN M3275; Volvo VDS-3, Cumins 20078 CAT ECF 1-a`</t>
  </si>
  <si>
    <t>CUMMINS CES 20074</t>
  </si>
  <si>
    <t>CUMMINS CES 20074; DETROIT DIESEL PGOS 93K216</t>
  </si>
  <si>
    <t>CG-4/CF-4/SL</t>
  </si>
  <si>
    <t>MB 228.3/229.1; MTU Type 2; Mack EO-L</t>
  </si>
  <si>
    <t>ACEA E6/E7</t>
  </si>
  <si>
    <t>MB 228.51, MAN M 3677, SCANIA Low Ash</t>
  </si>
  <si>
    <t>CG-4; SF GL4</t>
  </si>
  <si>
    <t>ACEA E3</t>
  </si>
  <si>
    <t>JOHN DEERE J27/J20C; MASSEY-FERGUSON CMS M 1135/1139/1144/1145</t>
  </si>
  <si>
    <t xml:space="preserve">ML 06 A, B, C and 07B; Ford M2C 159B/C; M2C 134D; New Holland 82009201/2/3 </t>
  </si>
  <si>
    <t>TC+</t>
  </si>
  <si>
    <t xml:space="preserve"> ISO-L-EGD; JASO FD</t>
  </si>
  <si>
    <t>JASO FD; Rotax 253 Snowmobile Yamaha Polaris Arctic Cat; ISO-L-EGD</t>
  </si>
  <si>
    <t>JASO MA/MA2</t>
  </si>
  <si>
    <t>TC</t>
  </si>
  <si>
    <t>JASO FD</t>
  </si>
  <si>
    <t>HUSQVARNA 242 Chainsaw Test</t>
  </si>
  <si>
    <t>TD</t>
  </si>
  <si>
    <t>NMMA TC-W 3</t>
  </si>
  <si>
    <t>JASO FB</t>
  </si>
  <si>
    <t>STIHL</t>
  </si>
  <si>
    <t>Husqvarna</t>
  </si>
  <si>
    <t>GL-4</t>
  </si>
  <si>
    <t>GL-5 LS</t>
  </si>
  <si>
    <t>SCANIA STO 1:0; MIL-L-2105 D  Mack GO-J plus</t>
  </si>
  <si>
    <t>GL 4/GL 5 LS</t>
  </si>
  <si>
    <t>Mack GO-J; Ford WSD-M2C200-C; SCANIA STO 1:0; MIL-L-2105 D</t>
  </si>
  <si>
    <t>GL-4/GL-5 LS</t>
  </si>
  <si>
    <t>Mack GO-J  MIL-L-2105 D  Ford WSD-M2C200-C; SAE J2360; MIL-L-2105 C and D</t>
  </si>
  <si>
    <t>MIL-L-2105</t>
  </si>
  <si>
    <t>Трансмисионно-гидравлическое масло</t>
  </si>
  <si>
    <t>ALLISON C-4; Caterpillar TO-4, Komatsu KES 07.868.1</t>
  </si>
  <si>
    <t>Гидравлическая жидкость</t>
  </si>
  <si>
    <t>GM ATF-A Suffix A; ALLISON C3; CATERPILLAR TO-2</t>
  </si>
  <si>
    <t>GM DEXRON II D</t>
  </si>
  <si>
    <t>GM-6137-M Dexron II  Allison C4  CAT TO-2 Denison HF-O; VOITH G607;  ZF TE-ML 03D/04D/11A/14A/17C; MAN 339 V1/Z1;  MB 236.5/236.7;  RENK</t>
  </si>
  <si>
    <t>Жидкость АКПП</t>
  </si>
  <si>
    <t>GM DEXRON III</t>
  </si>
  <si>
    <t>Allison C4  CAT TO-2 Denison HF-O; VOITH G607;  ZF TE-ML 03D/04D/11A/14A/17C; MAN 339 V1/Z1;  MB 236.5/236.7;  RENK; FORD MERCON V;  FORD M2C138-CJ/M2C166-H; PSF applications</t>
  </si>
  <si>
    <t>Toyota Type T-IV</t>
  </si>
  <si>
    <t>Hyundai ATF SP-III; KIA ATF-SP-III; Mitsubishi ATF SP3</t>
  </si>
  <si>
    <t>Hyundai ATF SP-III; KIA ATF-SP-III; Mitsubishi ATF SP4</t>
  </si>
  <si>
    <t>Hyundai ATF SP-III; KIA ATF-SP-III; Mitsubishi ATF SP5</t>
  </si>
  <si>
    <t>Hyundai ATF SP-III; KIA ATF-SP-III; Mitsubishi ATF SP6</t>
  </si>
  <si>
    <t>Hyundai ATF SP-III; KIA ATF-SP-III; Mitsubishi ATF SP8</t>
  </si>
  <si>
    <t>Hyundai ATF SP-III; KIA ATF-SP-III; Mitsubishi ATF SP10</t>
  </si>
  <si>
    <t>Гидравлическое масло</t>
  </si>
  <si>
    <t>ISO VG 32; DIN 51524 part 2,  HLP;</t>
  </si>
  <si>
    <t xml:space="preserve"> AFNOR 48600; DENISON HF-2, HF-0; ASLE 70-1, 70-2, 70-3; DAVID BROWN ET19, ET33;US STEEL 126/127</t>
  </si>
  <si>
    <t>ISO VG 46; DIN 51524 part 2,  HLP;</t>
  </si>
  <si>
    <t xml:space="preserve"> AFNOR 48600; DENISON HF-2, HF-0; ASLE 70-1, 70-2, 70-3; DAVID BROWN ET19, ET33;US STEEL 126/127; SPERRY VICKERS M2950-SD/I-286-S3</t>
  </si>
  <si>
    <t>ISO VG 68; DIN 51524 part 2,  HLP;</t>
  </si>
  <si>
    <t>DIN 51524 Part 3, HV; ISO VG 32</t>
  </si>
  <si>
    <t>ASLE 70-1, 70-2, 70-3; DENISON HF-2; VDMA 4318; CINCINNATI MILACRON P-68, P-69, P-70</t>
  </si>
  <si>
    <t>DIN 51524 Part 3, HV; ISO VG 46</t>
  </si>
  <si>
    <t>DIN 51524 Part 3, HV; ISO VG 68</t>
  </si>
  <si>
    <t>Масло для цепей пил</t>
  </si>
  <si>
    <t>Компрессорное масло</t>
  </si>
  <si>
    <t>ISO-L DAA, DAB, DAG, &amp; DAH; DIN 51 506 VBL, VCL &amp; VDL</t>
  </si>
  <si>
    <t xml:space="preserve"> </t>
  </si>
  <si>
    <t>Тормозная жидкость</t>
  </si>
  <si>
    <t>SAE J 1703; ISO 4925; FMVSS 116 DOT 4</t>
  </si>
  <si>
    <t>VW TL 52146(G 002 000);MB 345.0;BMW 81229407758; GM/OPEL B 040 0070;FORD WSS-M2C204-A</t>
  </si>
  <si>
    <t>PSA (Citroёn, Peugeot) 712710, ISO 7308;DIN 51524.2</t>
  </si>
  <si>
    <t>PSA S71 2710</t>
  </si>
  <si>
    <t xml:space="preserve"> DIN 70070 ISO 22241-1/2/3</t>
  </si>
  <si>
    <t>J1034</t>
  </si>
  <si>
    <t xml:space="preserve">ASTM D3306/D4340/D4985; NATO S759; </t>
  </si>
  <si>
    <t>VAG TL 774 C</t>
  </si>
  <si>
    <t>Охлаждаюащая жидкость</t>
  </si>
  <si>
    <t>SAE J1034; AFNOR NF R15-601; ASTM D3306/D4985</t>
  </si>
  <si>
    <t>AG TL 774F (G12+); Mercedes MB 325.3; Ford ESE M97B49-A, GM 1899 M;Chrysler ; MAN 248, 324 (SNF) &amp; B&amp;W D 36 5600; Cummins 85T8-2 &amp; 90T8-4</t>
  </si>
  <si>
    <t>NATO S759 MB 325.2; MAN 324; MAN 324; GM 1825M/1899M; GM SATURN;OPEL-GM QL130100; Ford AF Plus;John Deere; Renault Typ D</t>
  </si>
  <si>
    <t xml:space="preserve">NATO S759 MB 325.2; MAN 324; </t>
  </si>
  <si>
    <t>Многоцелевая пластичная смазка</t>
  </si>
  <si>
    <t xml:space="preserve">DIN 51502 KP00K-40; NLGI 00/000; </t>
  </si>
  <si>
    <t>MAN 283; MB 264</t>
  </si>
  <si>
    <t>DIN 51502 KP2P-30; NLGI 2;</t>
  </si>
  <si>
    <t>MB 265.1; MAN TL 284</t>
  </si>
  <si>
    <t>MANN</t>
  </si>
  <si>
    <t>KNECHT</t>
  </si>
  <si>
    <t>FILTRON</t>
  </si>
  <si>
    <t>W914/2</t>
  </si>
  <si>
    <t>OC384</t>
  </si>
  <si>
    <t>MANN:W914/2;KNECHT:OC384</t>
  </si>
  <si>
    <t>Масляный фильтр LADA 2101-2107/NIVA</t>
  </si>
  <si>
    <t>W920/21</t>
  </si>
  <si>
    <t>OC383</t>
  </si>
  <si>
    <t>MANN:W920/21;KNECHT:OC383</t>
  </si>
  <si>
    <t>Масляный фильтр MITS OUTLANDER II/III 06-/12-/LANCER IX/X 03-/10-/ASX/CITR C-CROSSER/PEU 4007/4008</t>
  </si>
  <si>
    <t>W610/3</t>
  </si>
  <si>
    <t>OC196</t>
  </si>
  <si>
    <t>MANN:W610/3;KNECHT:OC196</t>
  </si>
  <si>
    <t>Масляный фильтр CHEV AVEO/CRUZE/CAPTIVA/LACETTI/LANOS/OPEL ASTRA F/G/H/ANTARA</t>
  </si>
  <si>
    <t>W 712/75</t>
  </si>
  <si>
    <t>OC90</t>
  </si>
  <si>
    <t>MANN:W712/22-REPLACED:W712/75;KNECHT:OC90</t>
  </si>
  <si>
    <t>W68/3</t>
  </si>
  <si>
    <t>OC534</t>
  </si>
  <si>
    <t>MANN:W68/3;KNECHT:OC534</t>
  </si>
  <si>
    <t>Масляный фильтр FORD FOCUS I/II 1.4/1.6 99-12/FUSION 1.25/1.4 02-12/FIESTA IV/V 97-08</t>
  </si>
  <si>
    <t>W712/43</t>
  </si>
  <si>
    <t>OC 106</t>
  </si>
  <si>
    <t>MANN:W712/43;KNECHT:OC 106</t>
  </si>
  <si>
    <t>Масляный фильтр SKODA OCTAVIA 96-12/VW G3/4/5/6/JETTA 05-/10-/PASSAT/TRANSPORTER IV/V 90-/03-</t>
  </si>
  <si>
    <t>W719/30</t>
  </si>
  <si>
    <t>OC264</t>
  </si>
  <si>
    <t>MANN:W719/30;KNECHT:OC264</t>
  </si>
  <si>
    <t>W811/80</t>
  </si>
  <si>
    <t>OC205</t>
  </si>
  <si>
    <t>MANN:W811/80;KNECHT:OC205</t>
  </si>
  <si>
    <t>OC467</t>
  </si>
  <si>
    <t>W67/1</t>
  </si>
  <si>
    <t>OC1052</t>
  </si>
  <si>
    <t>MANN:W67/1;KNECHT:OC1052</t>
  </si>
  <si>
    <t>Масляный фильтр RNLT LOGAN/SANDERO/FLUENCE/LADA LARGUS/NISSAN NOTE/QASHQAI/TIIDA/MEGANE</t>
  </si>
  <si>
    <t>W75/3</t>
  </si>
  <si>
    <t>MANN:W75/3;KNECHT:OC467</t>
  </si>
  <si>
    <t>Масляный фильтр GAZ GAZELLE 2.3/VOLGA 3110 (дв. ЗМЗ-4062)</t>
  </si>
  <si>
    <t>W930/9</t>
  </si>
  <si>
    <t>MANN:W930/9</t>
  </si>
  <si>
    <t>Масляный фильтр SKODA RAPID 12-/OCTAVIA/VAG GOLF V/VI/ 07-13 1.2/1.4 TSI</t>
  </si>
  <si>
    <t>W712/93</t>
  </si>
  <si>
    <t>OC593/4</t>
  </si>
  <si>
    <t>MANN:W712/93;KNECHT:OC593/4</t>
  </si>
  <si>
    <t>Масляный фильтр FORD FOCUS II/III/KUGA I/II/MONDEO IV 2.0D/TRANSIT -14/CITR C4 II 1.6THP</t>
  </si>
  <si>
    <t>HU711/51x</t>
  </si>
  <si>
    <t>MANN:HU711/51x</t>
  </si>
  <si>
    <t>Масляный фильтр OPEL/CHEVROLET CRUZE/AVEO/ASTRA H/J/CORSA C/D 1.0/1.2/1.4/1.6/1.8 04-</t>
  </si>
  <si>
    <t>HU612/2x</t>
  </si>
  <si>
    <t>OX401D</t>
  </si>
  <si>
    <t>MANN:HU612/2x;KNECHT:OX401D</t>
  </si>
  <si>
    <t>Топливный фильтр GAZ GAZELLE 2.4D -01/CITR JUMPER/FIAT DUCATO/PEU BOXER/IVECO DAILY II/III -07</t>
  </si>
  <si>
    <t>WK842/2</t>
  </si>
  <si>
    <t>KC18</t>
  </si>
  <si>
    <t>MANN:WK842/2;KNECHT:KC18</t>
  </si>
  <si>
    <t>Топливный фильтр MAZDA CX-5/CX-7 2.2D 12-/MITS PAJERO IV 3.2D 07-/TOY LAND CRUISER 120 3.0D 02-</t>
  </si>
  <si>
    <t>WK828X</t>
  </si>
  <si>
    <t>KC83D</t>
  </si>
  <si>
    <t>MANN:WK828X;KNECHT:KC83D</t>
  </si>
  <si>
    <t>Топливный фильтр HYUNDAI PORTER/H-1/STAREX -04/MITS PAJERO/L200 2.5D -07/PAJERO SPORT 2.5D 03-</t>
  </si>
  <si>
    <t>WK940/11x</t>
  </si>
  <si>
    <t>KC46</t>
  </si>
  <si>
    <t>MANN:WK940/11x;KNECHT:KC46</t>
  </si>
  <si>
    <t>Топливный фильтр MERC SPRINTER (903/904) -06/VW TRANSPORTER IV -03/PEU EXPERT/RNLT TRAFIC</t>
  </si>
  <si>
    <t>WK830</t>
  </si>
  <si>
    <t>KL2</t>
  </si>
  <si>
    <t>MANN:WK830;KNECHT:KL2</t>
  </si>
  <si>
    <t>Топливный фильтр DAEWOO NEXIA/MATIZ /CHEV AVEO/LACETTI/LANOS/PEUGEOT 3008 1.6 THP/VTi 09-</t>
  </si>
  <si>
    <t>WK612/2</t>
  </si>
  <si>
    <t>KL158</t>
  </si>
  <si>
    <t>MANN:WK612/2;KNECHT:KL158</t>
  </si>
  <si>
    <t xml:space="preserve">Топливный фильтр LADA 110/111/112/SAMARA/KALINA/NIVA II (2123) 1.7 </t>
  </si>
  <si>
    <t>WK612/5</t>
  </si>
  <si>
    <t>KL182</t>
  </si>
  <si>
    <t>MANN:WK612/5;KNECHT:KL182</t>
  </si>
  <si>
    <t>Топливный фильтр LADA KALINA/PRIORA/GRANTA/VW G5/GOLG PLUS/SKODA FABIA 99-07/OPEL ASTRA G</t>
  </si>
  <si>
    <t>WK512</t>
  </si>
  <si>
    <t>KL83</t>
  </si>
  <si>
    <t>MANN:WK512;KNECHT:KL83</t>
  </si>
  <si>
    <t>WK603</t>
  </si>
  <si>
    <t>KL146</t>
  </si>
  <si>
    <t>PP907;</t>
  </si>
  <si>
    <t>MANN:WK603;KNECHT:KL146;FILTRON:PP907;</t>
  </si>
  <si>
    <t>Топливный фильтр GAZ 3302 GAZELLE /GAZELLE NEXT (A21) Cummins 2.8D ISF 10-/13-</t>
  </si>
  <si>
    <t>FLEET GUARD:FS19925;GOODWILL:FG110</t>
  </si>
  <si>
    <t>Воздушный фильтр DAEWOO NEXIA 1.6/1.5 08-</t>
  </si>
  <si>
    <t>C2598</t>
  </si>
  <si>
    <t>LX316</t>
  </si>
  <si>
    <t>MANN:C2598;KNECHT:LX316</t>
  </si>
  <si>
    <t>Воздушный фильтр LADA PRIORA/NIVA II/NIVA/ 4X4/KALINA/GRANTA/110/111/112</t>
  </si>
  <si>
    <t>C22117</t>
  </si>
  <si>
    <t>LX220</t>
  </si>
  <si>
    <t>MANN:C22117;KNECHT:LX220</t>
  </si>
  <si>
    <t>Воздушный фильтр LADA PRIORA/NIVA II/NIVA/ 4X4/KALINA/GRANTA/110/111/112 с металлической сеткой</t>
  </si>
  <si>
    <t xml:space="preserve">Воздушный фильтр LADA 2101-07/SAMARA 2108/2109/2115/NIVA 21213 </t>
  </si>
  <si>
    <t>C2443/1</t>
  </si>
  <si>
    <t>LX158</t>
  </si>
  <si>
    <t>MANN:C2443/1;KNECHT:LX158</t>
  </si>
  <si>
    <t>Воздушный фильтр VW PASSAT 96-05/SKODA SUPERB 01-08/AUDI A4/A6/BMW X5 00-06/5(E39)/(E34)/7(E38)</t>
  </si>
  <si>
    <t>C26151</t>
  </si>
  <si>
    <t>LX622</t>
  </si>
  <si>
    <t>MANN:C26151;MANN:C26168;KNECHT:LX622</t>
  </si>
  <si>
    <t>Воздушный фильтр NISS X-TRAIL 01-/TEANA I/II 03-/08-/SUBARU IMPREZA 00-/05-/FORESTER 02-</t>
  </si>
  <si>
    <t>C2964</t>
  </si>
  <si>
    <t>LX307</t>
  </si>
  <si>
    <t>MANN:C2964;KNECHT:LX307</t>
  </si>
  <si>
    <t>Воздушный фильтр MERCEDES W203/W204/W211/W221</t>
  </si>
  <si>
    <t>C3689</t>
  </si>
  <si>
    <t>MANN:C3689;SAKURA:A2614</t>
  </si>
  <si>
    <t>Воздушный фильтр MERCE SPRINTER CLASSIC 909(RUSSIA) 13-/(901/902/903/904) 95-06/V-CLASS/VITO 99-03/(VW LT (28-46) 96-06</t>
  </si>
  <si>
    <t>C32338</t>
  </si>
  <si>
    <t>LX511/1</t>
  </si>
  <si>
    <t>MANN:C32338;KNECHT:LX511/1</t>
  </si>
  <si>
    <t>Воздушный фильтр OPEL ASTRA G/H 1.4-2.0 00-/04-/ZAFIRA A/B 99-/05-</t>
  </si>
  <si>
    <t>C30130</t>
  </si>
  <si>
    <t>LX735</t>
  </si>
  <si>
    <t>MANN:C30130;KNECHT:LX735</t>
  </si>
  <si>
    <t>Воздушный фильтр LADA LARGUS/RNLT DUSTER/LOGAN/SANDERO/KANGOO</t>
  </si>
  <si>
    <t>C1858/2</t>
  </si>
  <si>
    <t>LX773</t>
  </si>
  <si>
    <t>MANN:C1858/2;KNECHT:LX773</t>
  </si>
  <si>
    <t>Воздушный фильтр LADA LARGUS/RENAULT LOGAN/SANDERO 1.4/1.6 04-/09-/CLIO II 1.4 98-05</t>
  </si>
  <si>
    <t>C2672/1</t>
  </si>
  <si>
    <t>LX2844</t>
  </si>
  <si>
    <t>MANN:C2672/1;KNECHT:LX2844</t>
  </si>
  <si>
    <t>Воздушный фильтр CHEVROLET LACETTI/DAEWOO GENTRA/RAVON GENTRA</t>
  </si>
  <si>
    <t>C3028</t>
  </si>
  <si>
    <t>LX2679</t>
  </si>
  <si>
    <t>MANN:C3028;KNECHT:LX2679</t>
  </si>
  <si>
    <t>Воздушный фильтр GAZELLE BUSINESS/GAZELLE NEXT/SOBOL BUSINESS 2.8 TD (ДВИГ.CUMMINS ISF 2.8)</t>
  </si>
  <si>
    <t>BIGFILTER:GB-9434M;GOODWILL:AG900</t>
  </si>
  <si>
    <t>C25016</t>
  </si>
  <si>
    <t>LX3300</t>
  </si>
  <si>
    <t>MANN:C25016;KNECHT:LX3300;PMC:PAA-087</t>
  </si>
  <si>
    <t xml:space="preserve">Воздушный фильтр RENAULT LOGAN/SANDERO/LARGUS 1.6/1.4 (8 VALVE) 12- </t>
  </si>
  <si>
    <t>C33006</t>
  </si>
  <si>
    <t>LX2061/1</t>
  </si>
  <si>
    <t>MANN:C33006;KNECHT:LX2061/1</t>
  </si>
  <si>
    <t>Воздушный фильтр LADA VESTA 1.6/XRAY 1.6/1.8/RENAULT KAPTUR/DUSTER 1.6 15-</t>
  </si>
  <si>
    <t>C27030</t>
  </si>
  <si>
    <t>MANN:C27030</t>
  </si>
  <si>
    <t>Салонный фильтр NISS PRIMERA (P12) 02-/ALMERA II (N16) 00-/X-TRAIL (T30) 01-/INFINITY FX35/45 03-08</t>
  </si>
  <si>
    <t>CU2345</t>
  </si>
  <si>
    <t>LA100</t>
  </si>
  <si>
    <t>MANN:CU2345;KNECHT:LA100</t>
  </si>
  <si>
    <t>Салонный фильтр LADA GRANTA/KALINA/NIVA II 4X4 02-/CHEV NIVA 02-</t>
  </si>
  <si>
    <t>CU26004</t>
  </si>
  <si>
    <t>LA933</t>
  </si>
  <si>
    <t>MANN:CU26004;KNECHT:LA933</t>
  </si>
  <si>
    <t>Салонный фильтр NISSAN TEANA 03-08/X-TRAIL 01-13/MITS ASX/LANCER 08-17/OUDLANDER 06-/12-/PEUGEOT 4007/CITR C-CROSSER</t>
  </si>
  <si>
    <t>CU2141</t>
  </si>
  <si>
    <t>MANN:CU 22 003;KNECHT:LA 371;FILTRON:K 1217</t>
  </si>
  <si>
    <t>Салонный фильтр LADA LARGUS/RNLT DUSTER/LOGAN/SANDERO 04-/09-/NISS NOTE/MICRA III 03-10</t>
  </si>
  <si>
    <t>CU1829</t>
  </si>
  <si>
    <t>LA230</t>
  </si>
  <si>
    <t>MANN:CU1829;KNECHT:LA230</t>
  </si>
  <si>
    <t>Салонный фильтр CHEV CRUZE/AVEO 11-/ORLANDO/OPEL ASTRA J/FORD FOCUS II/KUGA I/MONDEO IV 07-</t>
  </si>
  <si>
    <t>CU2442</t>
  </si>
  <si>
    <t>LA472</t>
  </si>
  <si>
    <t>MANN:CU2442;KNECHT:LA472</t>
  </si>
  <si>
    <t>Салонный фильтр TOY RAV 4 III/IV 06-/12-/LC (J200/J150) 07/10-/COROLLA (E15)07-/CAMRY (V40/V50) 06-/11-</t>
  </si>
  <si>
    <t>CU1919</t>
  </si>
  <si>
    <t>LA395</t>
  </si>
  <si>
    <t>MANN:CU1919;KNECHT:LA395</t>
  </si>
  <si>
    <t>Салонный фильтр HYUNDAI SOLARIS 10-12/i40/TUCSON 04-10/KIA SPORTAGE 04-/09-/RIO II/III -12</t>
  </si>
  <si>
    <t>CU2336</t>
  </si>
  <si>
    <t>LA301</t>
  </si>
  <si>
    <t>MANN:CU2336;KNECHT:LA301</t>
  </si>
  <si>
    <t>Салонный фильтр HYUNDAI SOLARIS 10-/KIA RIO IV 11-/TOYOTA COROLLA (E12) 02-</t>
  </si>
  <si>
    <t>CU21008</t>
  </si>
  <si>
    <t>K1329</t>
  </si>
  <si>
    <t>MANN:CU21008;FILTRON:K1329</t>
  </si>
  <si>
    <t>Салонный фильтр KIA CERATO 13-/CEED 12-/HYUNDAI ELANTRA 11-15/i30 11-</t>
  </si>
  <si>
    <t>CU2331</t>
  </si>
  <si>
    <t>CU22011</t>
  </si>
  <si>
    <t>MANN:CU 22 011</t>
  </si>
  <si>
    <t>CUK22011</t>
  </si>
  <si>
    <t>MANN CUK 22 011</t>
  </si>
  <si>
    <t>J1000</t>
  </si>
  <si>
    <t>J1001</t>
  </si>
  <si>
    <t>J1050</t>
  </si>
  <si>
    <t>J1004</t>
  </si>
  <si>
    <t>J4006</t>
  </si>
  <si>
    <t>J4007</t>
  </si>
  <si>
    <t>J4009</t>
  </si>
  <si>
    <t>J4011</t>
  </si>
  <si>
    <t>J4013</t>
  </si>
  <si>
    <t>J4014</t>
  </si>
  <si>
    <t>J4016</t>
  </si>
  <si>
    <t>J4018</t>
  </si>
  <si>
    <t>J1015</t>
  </si>
  <si>
    <t>J1016</t>
  </si>
  <si>
    <t>J1053</t>
  </si>
  <si>
    <t>J1019</t>
  </si>
  <si>
    <t>J4036</t>
  </si>
  <si>
    <t>J4037</t>
  </si>
  <si>
    <t>J7029</t>
  </si>
  <si>
    <t>J1020</t>
  </si>
  <si>
    <t>J1021</t>
  </si>
  <si>
    <t>J1054</t>
  </si>
  <si>
    <t>J1024</t>
  </si>
  <si>
    <t>J1059</t>
  </si>
  <si>
    <t>J1060</t>
  </si>
  <si>
    <t>J4030</t>
  </si>
  <si>
    <t>J1061</t>
  </si>
  <si>
    <t>J1063</t>
  </si>
  <si>
    <t>J1030</t>
  </si>
  <si>
    <t>J1031</t>
  </si>
  <si>
    <t>J1055</t>
  </si>
  <si>
    <t>J1035</t>
  </si>
  <si>
    <t>J1036</t>
  </si>
  <si>
    <t>J1056</t>
  </si>
  <si>
    <t>J1039</t>
  </si>
  <si>
    <t>J7016</t>
  </si>
  <si>
    <t>J7017</t>
  </si>
  <si>
    <t>J7018</t>
  </si>
  <si>
    <t>J7020</t>
  </si>
  <si>
    <t>J1100</t>
  </si>
  <si>
    <t>J1101</t>
  </si>
  <si>
    <t>J1155</t>
  </si>
  <si>
    <t>J1185</t>
  </si>
  <si>
    <t>J1104</t>
  </si>
  <si>
    <t>J1105</t>
  </si>
  <si>
    <t>J1106</t>
  </si>
  <si>
    <t>J1186</t>
  </si>
  <si>
    <t>J1109</t>
  </si>
  <si>
    <t>J1120</t>
  </si>
  <si>
    <t>J1121</t>
  </si>
  <si>
    <t>J1188</t>
  </si>
  <si>
    <t>J1124</t>
  </si>
  <si>
    <t>J1125</t>
  </si>
  <si>
    <t>J1126</t>
  </si>
  <si>
    <t>J1189</t>
  </si>
  <si>
    <t>J1129</t>
  </si>
  <si>
    <t>J1134</t>
  </si>
  <si>
    <t>J4032</t>
  </si>
  <si>
    <t>J1135</t>
  </si>
  <si>
    <t>J1190</t>
  </si>
  <si>
    <t>J1138</t>
  </si>
  <si>
    <t>J1147</t>
  </si>
  <si>
    <t>J1148</t>
  </si>
  <si>
    <t>J1191</t>
  </si>
  <si>
    <t>J1151</t>
  </si>
  <si>
    <t>J1180</t>
  </si>
  <si>
    <t>J4022</t>
  </si>
  <si>
    <t>J1181</t>
  </si>
  <si>
    <t>J1195</t>
  </si>
  <si>
    <t>J1184</t>
  </si>
  <si>
    <t>J1205</t>
  </si>
  <si>
    <t>J1206</t>
  </si>
  <si>
    <t>J1248</t>
  </si>
  <si>
    <t>J1209</t>
  </si>
  <si>
    <t>J1215</t>
  </si>
  <si>
    <t>J1246</t>
  </si>
  <si>
    <t>J1216</t>
  </si>
  <si>
    <t>J1249</t>
  </si>
  <si>
    <t>J1219</t>
  </si>
  <si>
    <t>J1225</t>
  </si>
  <si>
    <t>J1226</t>
  </si>
  <si>
    <t>J1251</t>
  </si>
  <si>
    <t>J1229</t>
  </si>
  <si>
    <t>J1237</t>
  </si>
  <si>
    <t>J1253</t>
  </si>
  <si>
    <t>J1240</t>
  </si>
  <si>
    <t>J1242</t>
  </si>
  <si>
    <t>J1254</t>
  </si>
  <si>
    <t>J1245</t>
  </si>
  <si>
    <t>J1255</t>
  </si>
  <si>
    <t>J1232</t>
  </si>
  <si>
    <t>J1453</t>
  </si>
  <si>
    <t>J1256</t>
  </si>
  <si>
    <t>J1235</t>
  </si>
  <si>
    <t>J1130</t>
  </si>
  <si>
    <t>J1257</t>
  </si>
  <si>
    <t>J1133</t>
  </si>
  <si>
    <t>J4087</t>
  </si>
  <si>
    <t>J4089</t>
  </si>
  <si>
    <t>J1541</t>
  </si>
  <si>
    <t>J1543</t>
  </si>
  <si>
    <t>J1544</t>
  </si>
  <si>
    <t>J1546</t>
  </si>
  <si>
    <t>J1025</t>
  </si>
  <si>
    <t>J1260</t>
  </si>
  <si>
    <t>J1028</t>
  </si>
  <si>
    <t>J1261</t>
  </si>
  <si>
    <t>J1160</t>
  </si>
  <si>
    <t>J1527</t>
  </si>
  <si>
    <t>J1529</t>
  </si>
  <si>
    <t>J1521</t>
  </si>
  <si>
    <t>J1523</t>
  </si>
  <si>
    <t>J7026</t>
  </si>
  <si>
    <t>J7028</t>
  </si>
  <si>
    <t>J4021</t>
  </si>
  <si>
    <t>J1193</t>
  </si>
  <si>
    <t>J1168</t>
  </si>
  <si>
    <t>J1430</t>
  </si>
  <si>
    <t>J1431</t>
  </si>
  <si>
    <t>J1445</t>
  </si>
  <si>
    <t>J1434</t>
  </si>
  <si>
    <t>J1400</t>
  </si>
  <si>
    <t>J1425</t>
  </si>
  <si>
    <t>J1446</t>
  </si>
  <si>
    <t>J1403</t>
  </si>
  <si>
    <t>J1404</t>
  </si>
  <si>
    <t>J1426</t>
  </si>
  <si>
    <t>J1448</t>
  </si>
  <si>
    <t>J1407</t>
  </si>
  <si>
    <t>J1412</t>
  </si>
  <si>
    <t>J1428</t>
  </si>
  <si>
    <t>J1450</t>
  </si>
  <si>
    <t>J1415</t>
  </si>
  <si>
    <t>J1982</t>
  </si>
  <si>
    <t>J1983</t>
  </si>
  <si>
    <t>J1984</t>
  </si>
  <si>
    <t>J1986</t>
  </si>
  <si>
    <t>J1987</t>
  </si>
  <si>
    <t>J1988</t>
  </si>
  <si>
    <t>J1989</t>
  </si>
  <si>
    <t>J1991</t>
  </si>
  <si>
    <t>J1236</t>
  </si>
  <si>
    <t>J1497</t>
  </si>
  <si>
    <t>J1499</t>
  </si>
  <si>
    <t>J1304</t>
  </si>
  <si>
    <t>J1353</t>
  </si>
  <si>
    <t>J1382</t>
  </si>
  <si>
    <t>J1307</t>
  </si>
  <si>
    <t>J1308</t>
  </si>
  <si>
    <t>J1354</t>
  </si>
  <si>
    <t>J1383</t>
  </si>
  <si>
    <t>J1311</t>
  </si>
  <si>
    <t>J1316</t>
  </si>
  <si>
    <t>J1317</t>
  </si>
  <si>
    <t>J1385</t>
  </si>
  <si>
    <t>J1320</t>
  </si>
  <si>
    <t>J3002</t>
  </si>
  <si>
    <t>J3004</t>
  </si>
  <si>
    <t>J3006</t>
  </si>
  <si>
    <t>J3008</t>
  </si>
  <si>
    <t>J3010</t>
  </si>
  <si>
    <t>J3012</t>
  </si>
  <si>
    <t>J3048</t>
  </si>
  <si>
    <t>J3049</t>
  </si>
  <si>
    <t>J3062</t>
  </si>
  <si>
    <t>J1329</t>
  </si>
  <si>
    <t>J1330</t>
  </si>
  <si>
    <t>J1331</t>
  </si>
  <si>
    <t>J1388</t>
  </si>
  <si>
    <t>J1334</t>
  </si>
  <si>
    <t>J1335</t>
  </si>
  <si>
    <t>J1356</t>
  </si>
  <si>
    <t>J1389</t>
  </si>
  <si>
    <t>J1338</t>
  </si>
  <si>
    <t>J1343</t>
  </si>
  <si>
    <t>J1351</t>
  </si>
  <si>
    <t>J1391</t>
  </si>
  <si>
    <t>J1346</t>
  </si>
  <si>
    <t>J3031</t>
  </si>
  <si>
    <t>J3052</t>
  </si>
  <si>
    <t>J3042</t>
  </si>
  <si>
    <t>J3044</t>
  </si>
  <si>
    <t>J3033</t>
  </si>
  <si>
    <t>J3035</t>
  </si>
  <si>
    <t>J1927</t>
  </si>
  <si>
    <t>J1902</t>
  </si>
  <si>
    <t>J5000</t>
  </si>
  <si>
    <t>J1928</t>
  </si>
  <si>
    <t>J1905</t>
  </si>
  <si>
    <t>J1929</t>
  </si>
  <si>
    <t>J1908</t>
  </si>
  <si>
    <t>J1930</t>
  </si>
  <si>
    <t>J1911</t>
  </si>
  <si>
    <t>J1931</t>
  </si>
  <si>
    <t>J1914</t>
  </si>
  <si>
    <t>J1932</t>
  </si>
  <si>
    <t>J1917</t>
  </si>
  <si>
    <t>J1416</t>
  </si>
  <si>
    <t>J1417</t>
  </si>
  <si>
    <t>J1933</t>
  </si>
  <si>
    <t>J1420</t>
  </si>
  <si>
    <t>J5002</t>
  </si>
  <si>
    <t>J5004</t>
  </si>
  <si>
    <t>J1918</t>
  </si>
  <si>
    <t>J1934</t>
  </si>
  <si>
    <t>J1922</t>
  </si>
  <si>
    <t>J1923</t>
  </si>
  <si>
    <t>J1935</t>
  </si>
  <si>
    <t>J1926</t>
  </si>
  <si>
    <t>J2420</t>
  </si>
  <si>
    <t>J2472</t>
  </si>
  <si>
    <t>J2003</t>
  </si>
  <si>
    <t>J2474</t>
  </si>
  <si>
    <t>J2475</t>
  </si>
  <si>
    <t>J2477</t>
  </si>
  <si>
    <t>J2029</t>
  </si>
  <si>
    <t>J2030</t>
  </si>
  <si>
    <t>J2031</t>
  </si>
  <si>
    <t>J2049</t>
  </si>
  <si>
    <t>J2050</t>
  </si>
  <si>
    <t>J2036</t>
  </si>
  <si>
    <t>J2037</t>
  </si>
  <si>
    <t>J2051</t>
  </si>
  <si>
    <t>J2052</t>
  </si>
  <si>
    <t>J2032</t>
  </si>
  <si>
    <t>J2033</t>
  </si>
  <si>
    <t>J2053</t>
  </si>
  <si>
    <t>J2054</t>
  </si>
  <si>
    <t>J2038</t>
  </si>
  <si>
    <t>J2039</t>
  </si>
  <si>
    <t>J2055</t>
  </si>
  <si>
    <t>J2056</t>
  </si>
  <si>
    <t>J2034</t>
  </si>
  <si>
    <t>J2035</t>
  </si>
  <si>
    <t>J2057</t>
  </si>
  <si>
    <t>J2058</t>
  </si>
  <si>
    <t>J2040</t>
  </si>
  <si>
    <t>J2041</t>
  </si>
  <si>
    <t>J2059</t>
  </si>
  <si>
    <t>J2060</t>
  </si>
  <si>
    <t>J2061</t>
  </si>
  <si>
    <t>J2062</t>
  </si>
  <si>
    <t>J2063</t>
  </si>
  <si>
    <t>J2065</t>
  </si>
  <si>
    <t>J2066</t>
  </si>
  <si>
    <t>J2067</t>
  </si>
  <si>
    <t>J2069</t>
  </si>
  <si>
    <t>J2071</t>
  </si>
  <si>
    <t>J2110</t>
  </si>
  <si>
    <t>J2461</t>
  </si>
  <si>
    <t>Категория C</t>
  </si>
  <si>
    <t>Категория B</t>
  </si>
  <si>
    <t>Категория A</t>
  </si>
  <si>
    <t>COMPILATION</t>
  </si>
  <si>
    <t>МАСЛЯНЫЕ ФИЛЬТРЫ</t>
  </si>
  <si>
    <t>JSM101</t>
  </si>
  <si>
    <t>Масляный фильтр LADA VESTA/XRAY 1.6/1.8/GRANTA/PRIORA/KALINA 1.6/DATSUN mi-DO/on-DO 1.6</t>
  </si>
  <si>
    <t>BOMAG 05715464; RENAULT 0 855 823 800; PEUGEOT/CITROEN 1109-A0; Cummins 148459; FORD 1498 018; Cummins 162097; FORD 1641 158; LADA 2105-01012-005-00; LADA 2105-1012-005; LADA 2105-1012-005-000; LADA 2105-1012005-01; LADA 2108-01012-005-00; LADA 2108-1012005; LADA 2108-1012-005-000; LADA 2108-1012005-07; DAF 224 788; FORD 5005 097; FORD 5005 805; FORD 5006 946; FORD 5012 035; FORD 5012 040; FORD 5013 146; FORD 5017 809; FORD 5024424; GM 5579164; FIAT 5951891; FORD 6063 340; GM 650383; OPEL 650 383; FIAT 7032389; RENAULT 7 700 538 153; RENAULT 7 700 542 086; RENAULT 7 700 542 286; RENAULT 7 700 545 868; RENAULT 7 700 553 733; RENAULT 7 700 634 818; RENAULT 7 700 638 670; RENAULT 7 700 646 761; RENAULT 7 700 651 432; RENAULT 7 700 673 219; RENAULT 7 701 031 111; RENAULT 7 701 348 023; RENAULT 7 701 348 107; RENAULT 7 701 365 661; RENAULT 7 701 415 049; RENAULT 7 701 638 670; VOLVO 7897321; VOLVO CONSTRUCTION EQUIPMENT 7897321; GM 7984225; GM 7984366; VOLVO 897321; VOLVO CONSTRUCTION EQUIPMENT 897321; GM 93156302; GM 93156351; GM 93156953; FORD A 700 X 6714 EA; PEUGEOT/CITROEN MLS 000-144 A; OPEL VOF97;</t>
  </si>
  <si>
    <t>JSM102</t>
  </si>
  <si>
    <t>VAG 000 389 7992; SULLAIR 047525; LAMBORGHINI 0.5391.552.0; BOMAG 05741616; LIEBHERR 10490037; PEUGEOT/CITROEN 1109-29; PEUGEOT/CITROEN 1109-31; PEUGEOT/CITROEN 1109-45; PEUGEOT/CITROEN 1109-46; PEUGEOT/CITROEN 1109-55; PEUGEOT/CITROEN 1109-78; NISSAN 15208-BN300; NISSAN 15208-BN30A; FORD 1526 270; HYSTER 180283; MANITOU 1 814 346; LADA 2101-01012005; LADA 2101-01012-005-00; LADA 2101-1012005; LADA 2101-1012-005-000; LADA 2101-1012005-1; LADA 2105-0101200-5; HYMAC 2707084; Komatsu 37Z02-OF301; FIAT 4126435; FIAT 4158728; FIAT 4160703; FIAT 4199523; FIAT 4286050; FIAT 4286052; FIAT 4323062; FIAT 4335880; FIAT 4343591; FIAT 4343597; SULLAIR 47 529; FORD 5002 798; FORD 5006 580; FORD 5014 056; FORD 5016 946; FORD 5018 355; FORD 5018 356; GM 5577281; FIAT 60507080; FIAT 7300943; RENAULT 7 700 640 165; RENAULT 7 701 020 783; RENAULT 7 701 348 110; RENAULT 7 701 542 286; TALBOT 79 102 468 15; MANITOU 814 346; FIAT-HITACHI 83986742; FORD 870X-6714-UA; GM 9975161; CATERPILLAR 9 Y - 4487; FORD A 720 X 6714 DA; FORD A 760 X 6714 RA; JOHN DEERE AM 31 205;</t>
  </si>
  <si>
    <t>JSM104</t>
  </si>
  <si>
    <t>LAMBORGHINI 0.0094.794.1; LAMBORGHINI 0.0103.989.1; HONDA 04154 PR3 E00; GEHL 082350; PEUGEOT/CITROEN 1109 AC; PEUGEOT/CITROEN 1109AE; PEUGEOT/CITROEN 1109CG; VOLVO CONSTRUCTION EQUIPMENT 11715849; GEHL 122497; MITSUBISHI 1230A105; GM 12582255; HONDA 15200 PH1 004; NISSAN 15208-31U0B; SUBARU 15208-AA130; SUBARU 15208-AA160; HONDA 15220 PH1 014; FORD 1535 505; HONDA 15400 611 003; HONDA 15400 679 003; HONDA 15400 679 004; HONDA 15400 679 013; HONDA 15400 679 023; HONDA 15400 MJ0 003; HONDA 15400 P0H 305; HONDA 15400 PC6 003; HONDA 15400 PC6 004; HONDA 15400 PH1 003; HONDA 15400 PH1 004; HONDA 15400 PH1 014; HONDA 15400 PH1 F01; HONDA 15400 PH1 F02; HONDA 15400 PH1 F03; HONDA 15400 PH9 004; HONDA 15400 PK1 003; HONDA 15400 PLC 003; HONDA 15400 PLC 004; HONDA 15400-PME-T01 ; HONDA 15400 PR3 003; HONDA 15400 PR3 004; HONDA 15400-RBA-F01; HONDA 15400-RTA-003; HONDA 15400-RTA-004; FORD 1699 522; KIA 26300-02502; HYUNDAI 26300-02750; HYUNDAI 26300-02751; KIA 26300-3E010; VOLVO 30866266; VOLVO CONSTRUCTION EQUIPMENT 30866266; MITSUBISHI 30A40-00100; FORD 3396 825; FORD 3803 268; HITACHI 4294841; GM 4318092; FIAT 46544820; FIAT 46751179; GEHL 548943687270; FIAT 55230822; FIAT 55256470; OPEL 5 650 301; OPEL 649 007; OPEL 649 010; OPEL 649 012; OPEL 649 013; OPEL 649 014; OPEL 649020 ; OPEL 650134; FIAT 71736161; FIAT 71765459; ISUZU 8-93156-750-0; ISUZU 8-94368-727-0; ISUZU 8-94412-815-0; YALE 901301815; GM 90485456; OPEL 90 511 146; GM 90541162; GM 90541163; GM 91151707; GM 91151708; GM 93156769; GM 93156956; GM 93182630; GM 94314263; OPEL 94 314 263; GM 94316263; FORD 9S51-6731-AA; FORD AS51-6731-AA; MAZDA G 6Y0 14302-A; MAZDA JE15-14-302; MAZDA J EY0-14302; MAZDA J EY0-14302-9A; MAZDA JEY0-14-302A; MAZDA J EYO-14302; FORD KL07-14-302B; MITSUBISHI MD 05281090; MITSUBISHI MD 135 737; MITSUBISHI MD 320276; MITSUBISHI MD321589; MITSUBISHI MD 325714; MITSUBISHI MD 352627; MITSUBISHI MD 360935; MILLARD ML-3593; MILLARD ML-5949; MITSUBISHI MZ690070; MITSUBISHI MZ690072; MITSUBISHI MZ690115; MITSUBISHI MZ 690116; HYUNDAI OJE15-14302; KIA O JE15 14 302; MAZDA RF Y0-14-3029A; TOYOTA SU003-00311; OPEL VOF225; OPEL VOF500; OPEL VOF88;</t>
  </si>
  <si>
    <t>JSM105</t>
  </si>
  <si>
    <t>OPEL 06 50 401; PEUGEOT/CITROEN 1109-A9; Furukawa 30H3000920; FORD 5009 285; FORD 5016 786; OPEL 5 650 305; OPEL 5650343; GM 6439929; OPEL 650 381; OPEL 650 401; RENAULT 7 701 415 070; GM 90510934; OPEL 90 510 934; GM 90510935; GM 93156245; GM 93156300; GM 93156310; GM 93156954; GM 93178952; GM 93179720; GM 93 745 067; GM 94 797 406; GM 95509857; GM 96 352 845; OPEL 96395221; GM 96 458 873; GM 96 458 873 D; GM 96879797; GM EC94797406; MILLARD ML-3387; MILLARD ML-4722; PEUGEOT/CITROEN MLS 000-530; OPEL VOF28; OPEL VOF93;</t>
  </si>
  <si>
    <t>JSM106</t>
  </si>
  <si>
    <t>Масляный фильтр  TOYOTA COROLLA (E10/E12/E15)/YARIS/RAV 4 I/II/IV/SUZUKI SX4 I/II/S-Cross 06-/13-/VITARA 15-</t>
  </si>
  <si>
    <t>TOYOTA 08922-02003; TOYOTA 08922-02005; BOBCAT 1016467CC; PEUGEOT/CITROEN 1109 AZ; PEUGEOT/CITROEN 1109 Y3; PEUGEOT/CITROEN 1109 Y4; DAIHATSU 11501-01610; PERKINS 140 516 190; PERKINS 140 516 250; PERKINS 140 516 990; TOYOTA 15600-13011; TOYOTA 15600-13050; TOYOTA 15600-13051; TOYOTA 15600-16020; TOYOTA 15601-01010; DAIHATSU 15601-13010; TOYOTA 15601-13010; DAIHATSU 15601-13011; TOYOTA 15601-13011; TOYOTA 15601-13051; DAIHATSU 15601-87 104; DAIHATSU 15601-87109; DAIHATSU 15601-87110; SUZUKI 16510-085C00; SUZUKI 16510-60B10; SUZUKI 16510-60B10-000; SUZUKI 16510-60M11; SUZUKI 16510-60M11-000; SUZUKI 16510-61A00; SUZUKI 16510-61A00-000; SUZUKI 16510-61A01; SUZUKI 16510-61A01-000; SUZUKI 16510-61A02; SUZUKI 16510-61A02-000; SUZUKI 16510-61A20; SUZUKI 16510-61A20-000; SUZUKI 16510-61A20-MHL; SUZUKI 16510-61A21; SUZUKI 16510-61A21-000; SUZUKI 16510-61A30; SUZUKI 16510-61A30-000; SUZUKI 16510-61A31; SUZUKI 16510-61A31-000; SUZUKI 16510-83000; SUZUKI 16510-83000-000; SUZUKI 16510-83001; SUZUKI 16510-83001-000; TOYOTA 16510-83011; SUZUKI 16510-83012; SUZUKI 16510-83012-000; SUZUKI 16510-85C00; SUZUKI 16510-85C00-000; SUZUKI 16510-85FA0; SUZUKI 16510-85FA0-000; SUZUKI 16510-85FU0; SUZUKI 16510-85FU0-000; Komatsu 20M01R2251; KAWASAKI 49065-2071; KAWASAKI 49065-2078; FORD 5010 292; FORD 5012 645; GEHL 550140516190; Komatsu 6002116130; FIAT 71742115; FIAT 71746761; FIAT 71747593; FIAT 71768154; VOLVO CONSTRUCTION EQUIPMENT 8614737; VOLVO CONSTRUCTION EQUIPMENT 861 474-5; TOYOTA 90080-91034; TOYOTA 90080-91045; TOYOTA 90080-91058; TOYOTA 90915-03001; TOYOTA 90915-10001; TOYOTA 90915-10003; TOYOTA 90915-91058; TOYOTA 90915-CA003; TOYOTA 90915-TA001; TOYOTA 90915-YZZA3; TOYOTA 90915-YZZC3; TOYOTA 90915-YZZC7; TOYOTA 90915-YZZE1; TOYOTA 90915-YZZJ1; GM 93156670; GM 94840078; JOHN DEERE AM 10 1054; JOHN DEERE AM 107 423; VAG J90 915 100 02; MILLARD ML-4967; Komatsu Z149091503004;</t>
  </si>
  <si>
    <t>JSM110</t>
  </si>
  <si>
    <t>TALBOT 00 752 216 27; VAG 047 115 561 F; VAG 047 198 561 F; FORD 1007705; FORD 1007 706; FORD 1026285; FORD 1070 521; FORD 1070523; FORD 1072 434; VAG 110-4020.050; PEUGEOT/CITROEN 1109-A3; FORD 1143677; VAG 115-0941.00; FORD 1455 760; NISSAN 15208-60400; FORD 1667 890; FORD 1682 366; FORD 1714 387; GEHL 186931; MAZDA 1E03-14302; MAZDA 1E04-14302; MAZDA 1E05-14302; MAZDA 1E05-14302A; MAZDA 1E05-14302B; MAZDA 1E05-14302C; MAZDA 1E05-14302D; MAZDA 1E06-14302; MAZDA 1E08-14302; MAZDA 1E08-14302A; MAZDA 1E13-14302; MAZDA 1E13-14-302A; VAG 201-9500.01; LAMBORGHINI 2.4419.140.1; VOLVO 30711616; VOLVO 30731879; VOLVO 30777486; VOLVO 30777487; VOLVO 31339023; BOMAG 31782304; TOYOTA 32670-12620-71; FIAT 4212109; FIAT 4228326; FIAT 4339509; FIAT 4356500; FIAT 4363484; FIAT 4371581; FIAT 4382101; FIAT 4394463; FIAT 43944630; FIAT 4434790; FIAT 4434792; FIAT 46805830; AMMANN 4-8300730189; AMMANN 4-9501000307; FORD 5005 572; FORD 5005 573; FORD 5008 718; FORD 5008720; FORD 5008 721; FORD 5008 722; FORD 5012 000; FORD 5012 555; FORD 5019 918; VAG 5 020 700 025; GM 55560202; FIAT 5939831; FIAT 5951865; Cummins 6002112110; Komatsu 600-211-2110; FORD 6057 166; FORD 6057167; FIAT 60574554; FORD 6066094; FORD 6066 095; FORD 6066 096; FIAT 60810709; FORD 6141811; FIAT 71736166; TALBOT 75 221 627; FIAT 7581562; FIAT 7689285; RENAULT 7 701 415 053; RENAULT 77 01 415 064; FORD 77 BM 6714 C1A; FORD 77 BM 6714 C2A; FORD 7S7G-6714-AA; FORD 7S7G-6714-CA; VOLVO CONSTRUCTION EQUIPMENT 8343378; GM 93186554; FORD 96MM 6714 B1A; GM 9975227; CATERPILLAR 9 Y - 4493; FORD BM5G 6714 AA; Cummins C6002112110; FIAT K04105409AB; FIAT K4105409AB; VAG LP 2596; MILLARD ML-2964; MILLARD ML-3614;</t>
  </si>
  <si>
    <t>JSM111</t>
  </si>
  <si>
    <t>VAG 028 115 561 B; VAG 034 115 561 A; VAG 037 115 561; VAG 06A 115 561; VAG 06A 115 561 B  ; VAG 06A 115 561 E; VAG 078 115 561 K; FORD 1037 150; FORD 1085801; BMW 11 42 1 266 773; BMW 11 42 1 287 836; BMW 11 42 1 707 779; BMW 11 42 1 761 087; BMW 11 42 9 061 198; VOLVO CONSTRUCTION EQUIPMENT 11715272; GEHL 132023; STILL 171 941; WIRTGEN 175499; Kubota 1J878-32431; VAG 1JM 115 561 BZ; FORD 3U7J 6714 BA; FORD 5000 480; FORD 5012 556; FORD 5012 651; AMMANN 52-1174416; BOBCAT 5411642211; BOBCAT 6 665 603; PEUGEOT/CITROEN 75921 440; LIEBHERR 762 1057; FIAT-HITACHI 76562846; GM 93156186; GM 93892090; FORD 97 VW 6714 AA; COMPAIR 98262/136; GM 9975233; Kubota HH153-32430; MILLARD ML-5552; MILLARD ML-5833; JAGUAR XR 817215; JAGUAR XR 83332;</t>
  </si>
  <si>
    <t>JSM121</t>
  </si>
  <si>
    <t>Масляный фильтр HYU SOLARIS/ACCENT/TUCSON 04-/15/KIA CRETA 1.6/SPORTAGE 04-/RIO II/III/CEED-</t>
  </si>
  <si>
    <t>BOMAG 05740004; NEUSON 134042; GEHL 137500; OPEL 650 306; OPEL 650 393; TORO 674330; AMMANN 1103827; NEUSON 1211072; NEUSON 2111011; FORD 3252 742; HITACHI 4294838; NEUSON 5005003; NEUSON 500 5503; FORD 5012 574; FORD 5021 023; OPEL 5 650 304; VOLVO CONSTRUCTION EQUIPMENT 14528387; FIAT-HITACHI 76567343; GM 93156093; GM 93156667; GM 94201942; GM 94243502; GM 94430411; GM 97209306; VOLVO CONSTRUCTION EQUIPMENT 119530030; NEUSON 1000003044; Kubota 1524132091; Kubota 3040137580; Kubota 3040137581; GEHL 548944567410; KIA 0 RF03 23 802; KIA 0 RF03 23802A; Komatsu 119660-35150; SUBARU 15208-AA031; Kubota 15241-3209-2; Kubota 15241-3209-3; Kubota 15241-32094; Kubota 15372-8721-2; Kubota 15841-3243-0; HYUNDAI 26300-11100; HYUNDAI 26300-21010; MITSUBISHI 26300-21010; HYUNDAI 26300-21A00; HYUNDAI 26300-35054; HYUNDAI 26300-35056; HYUNDAI 26300-35500; HYUNDAI 26300-35501 ; HYUNDAI 26300-35502; HYUNDAI 26300-35503; HYUNDAI 26300-35504; MITSUBISHI 40633-96; AMMANN 4-9540000111; Kubota 70000-74034; AMMANN 76-12915035151; ISUZU 8-94201-942; ISUZU 8-94201-942-3; ISUZU 8-94243-270-0; ISUZU 8-94243-502; ISUZU 8-94243-502-0; ISUZU 8-94243-502-1; ISUZU 8-94251-110-0; ISUZU 8-94430-411; ISUZU 8-94430-411-1; ISUZU 8-97209-306-0; ISUZU 9-42019-42; MAZDA A M01-14300; JOHN DEERE AM 10 1378; MAZDA B 6Y0-14302; MITSUBISHI D 001450; Kubota HH150-32090; Kubota HH150-32094; MITSUBISHI K 466201-0; MITSUBISHI K 486201; MITSUBISHI K 9665400; KIA K KY01 14302; KIA K KYO1 14302; MITSUBISHI MD 001445; MITSUBISHI MD 007095; MITSUBISHI MD 007360; MITSUBISHI MD 017440; MITSUBISHI MD 030795; MITSUBISHI MD 031805; MITSUBISHI MD 061445; MITSUBISHI MD 069982; MITSUBISHI MD 071462; MITSUBISHI MD 071462 A; MITSUBISHI MD 084693; MITSUBISHI MD 097003; MITSUBISHI MD 136466; MITSUBISHI MD 136790; MITSUBISHI MD322508; MITSUBISHI MD352626; MITSUBISHI MD356000; MITSUBISHI MZ690150; KIA O RF03 23 802; KIA O RF03 23 802 A; KIA O RF03 23 802 B; MAZDA R F01-23802-A; MAZDA R F01-23802-A9A; MAZDA R F2A 14302-A; MAZDA R FY2 14302-9A; MAZDA R FY2-14302; MAZDA RF 01-23802; MAZDA RF 79-14302; MAZDA RFY5-14302; MITSUBISHI XD 00145; Komatsu YM129150-35150; Komatsu YM129150-35151; Komatsu YM129150-35153; Komatsu Z1412915035151;</t>
  </si>
  <si>
    <t>JSM134</t>
  </si>
  <si>
    <t>Масляный фильтр NISS X-TRAIL 01-/08-/15-/TIIDA 07-/SENTRA/QASHQAI/JUKE/NOTE/LADA XRAY 1.6/RNLT KAPTUR 1.6</t>
  </si>
  <si>
    <t>AMMANN 1-954075; BOBCAT 6671057; HONDA 15400 PFB 004; HONDA 15400-PFB-014; HONDA 15400 PJ7 005; HONDA 15400 PJ7 015; HYUNDAI 26300-02500; HYUNDAI 26300-02501; ISUZU 15208-AA080 ; JOHN DEERE M 806418; KAWASAKI 16097-0004; KIA 0B631-14-302; KIA 26 3000 2500; KIA 26300 02501; KIA 26300-2Y500; Komatsu 119305-35151; Kubota 15853-32430; Kubota HH150-32430; MAZDA 0222-14300; MAZDA 0222-23420-A; MAZDA 0259-14300; MAZDA 0324-14300; MAZDA 0370-23802; MAZDA 0370-23803; MAZDA 0778-23802; MAZDA 0813-23802-A; MAZDA 0813-23802-B; MAZDA 0866-23802; MAZDA 0FE3R-14302; MAZDA 4899-14300; MAZDA 8173-23802; MAZDA 8FG1-23802; MAZDA 8FG1-23802-9A; MAZDA 8FG12-3803; MAZDA B 359-14302; MAZDA B 630-14-302; MAZDA B 631-14302; MAZDA B 651-14302; MAZDA B 6Y0-14300; MAZDA B-6Y1-14302; MAZDA B6Y1-14-302 -9A; MAZDA B6Y1 14302A; MAZDA B 6Y1 14302 A9A; MAZDA B-6YI-14302; MAZDA F 2Y0-14302-A; MAZDA F 802-23802; MAZDA F 802-23802-9A; MAZDA F-E3R-14302; MAZDA F-EY0-14302; MAZDA F EY0-143029 A; MAZDA F-EYO-14302; MAZDA F-EYO-14302-9A; MAZDA HE19-23-802; MAZDA N 231-23802; MAZDA N 350-14302; MAZDA N 3Y6-14302; MAZDA P EY0-14302; MAZDA P EYO-14302; MERCEDES A1321800010; MILLARD ML-5885; MITSUBISHI 1230A040; MITSUBISHI 30A40-00201; MITSUBISHI MD134953; MITSUBISHI MD 348631; NEUSON 1211300; NISSAN 15208-1HC0A; NISSAN 15208-31000; NISSAN 15208-31U00; NISSAN 15208-31U01; NISSAN 15208-3J400; NISSAN 15208-3J400XX; NISSAN 15208-65F00; NISSAN 15208-65F01; NISSAN 15208-65F0A; NISSAN 15208-65F0B; NISSAN 15208-65F0C; NISSAN 15208-65F0D; NISSAN 15208-65F10; NISSAN 15208-7B000; NISSAN 15208-9E000; NISSAN 15208-9F600; NISSAN 15208-5758R; NISSAN 15208-9F60A; NISSAN 15208-65F0E; NISSAN 15208-65F0E; NISSAN 15208-65F1B; RENAULT 15 20 857 58R; RENAULT 15 20 880 66R; RENAULT 7701 053 054; RENAULT 77 01 068 766; SUBARU 15208-AA020; SUBARU 15208-AA021; SUBARU 15208-AA022; SUBARU 15208-AA023; SUBARU 15208-AA024; SUBARU 15208-AA030; SUBARU 15208 AA 060; SUBARU 15208-AA080; SUBARU 15208-AA100; SUBARU 15208-AA12A; SUBARU 15208-KA000; SUBARU 15208-KA010; SUBARU 15208-KA011; SUBARU 15208-KA012; SUBARU 38325-AA032; SUBARU 42033-5400; SUBARU 42033-5410; SUBARU 42033-5500; TOYOTA 15205-65F00; TOYOTA 15208-65F01; VOLVO CONSTRUCTION EQUIPMENT 11713228; YALE 901281813;</t>
  </si>
  <si>
    <t>JSM142</t>
  </si>
  <si>
    <t>PEUGEOT/CITROEN 1109-A4; PEUGEOT/CITROEN 1109-A5; PIAGGIO 112397L; PIAGGIO 113219L; SULLAIR 1381; NISSAN 15208-00Q0F; NISSAN 15208-00QAB; NISSAN 1520800QAC; NISSAN 15208-BN700; SUZUKI 16510-84CT0; SUZUKI 16510-84CT0-000; OPEL 4 402 718; OPEL 4 403 019; OPEL 4449274; FIAT 46796687; FORD 5006 227; FORD 5013 388; FORD 5013 389; FORD 5016 714; FORD 5016 715; FORD 5016 785; FORD 5016 956; FORD 5017 317; FORD 5017 319; GEHL 590102175107; AMMANN 59-2175107; RENAULT 60 01 543 357; GM 6439354; FIAT 71753742; FIAT 73500506; RENAULT 7 700 033 408; RENAULT 7 700 073 302; RENAULT 7 700 107 905; RENAULT 7 700 110 796; RENAULT 7 700 272 523; RENAULT 7 700 272 902; RENAULT 7 700 272 903; RENAULT 7 700 272 982; RENAULT 7700274177; RENAULT 7 700 676 302; RENAULT 7 700 695 801; RENAULT 7 700 695 804; RENAULT 7 700 722 482; RENAULT 7 700 727 401; RENAULT 7 700 727 478; RENAULT 7 700 727 479; RENAULT 7 700 727 480; RENAULT 7 700 727 482; RENAULT 7 700 728 310; RENAULT 7 700 730 077; RENAULT 7 700 734 945; RENAULT 7 700 734 957; RENAULT 7 700 735 917; RENAULT 7 700 737 991; RENAULT 7 700 744 879; RENAULT 7 700 745 708; RENAULT 7 700 748 326; RENAULT 7 700 854 776; RENAULT 7 700 854 852; RENAULT 7 700 855 853; RENAULT 7 700 856 114; RENAULT 7 700 866 099; RENAULT 7 700 869 390; RENAULT 7 700 871 919; RENAULT 7 700 873 583; RENAULT 7 700 873 603; RENAULT 7 701 043 377; RENAULT 7 701 349 452; RENAULT 7 701 349 720; RENAULT 7 701 349 725; RENAULT 7 701 349 752; RENAULT 7 701 727 480; RENAULT 7 702 144 083; RENAULT 7 708 715 147; RENAULT 8200033408; NISSAN 82000-33468; RENAULT 8 200 513 035; RENAULT 82 00 768 913; RENAULT 82 00 867 976; PIAGGIO 850284; RENAULT 8 933 004 195; RENAULT 8 983 501 900; RENAULT 89 83 601 900; GM 9111019; GM 93156290; GM 93156540; GM 93198598; MAZDA AM15-14-302; MITSUBISHI M 851139; MITSUBISHI M 852065; MITSUBISHI M 883804; MILLARD ML-5796; PEUGEOT/CITROEN MLS 000-462 A; PEUGEOT/CITROEN MLS 000-602;</t>
  </si>
  <si>
    <t>JSM180</t>
  </si>
  <si>
    <t>TALBOT 00 050 413 15; TALBOT 00 050 579 57; MERCEDES 001 184 47 25; MERCEDES 001 184 48 25; MERCEDES 002 184 87 01; MERCEDES 002 184 90 01; TALBOT 00 752 214 05; TALBOT 00 752 214 81; NEUSON 138032; Kubota 15521-3243-1; MANITOU 211384; PERKINS 2 654 412; GAZ 3105-1017010; TALBOT 5 041 315; TALBOT 5 057 957; MERCEDES 603 184 00 25; MERCEDES 603 184 01 25; SULLAIR 68415000; TALBOT 75 221 405; TALBOT 75 221 481; RENAULT 7 701 008 689; MERCEDES A 001 184 47 25; MERCEDES A 001 184 48 25; MERCEDES A 002 184 87 01; MERCEDES A 002 184 90 01; MERCEDES A 603 184 00 25; MERCEDES A 603 184 01 25; LAND ROVER ERR 3340; GAZ GAZ 3105-1017010; POCLAIN Q 09505-58;</t>
  </si>
  <si>
    <t>JSM5085</t>
  </si>
  <si>
    <t>VAG 03C 115 561 B; VAG 03C 115 561 D; VAG 03C 115 561 H; VAG 03C 115 561 J;</t>
  </si>
  <si>
    <t>JSH4035</t>
  </si>
  <si>
    <t>PEUGEOT/CITROEN 1109.AH; PEUGEOT/CITROEN 1109.CK; PEUGEOT/CITROEN 1109.CL; PEUGEOT/CITROEN 1109.Z0; PEUGEOT/CITROEN 1109.Z1; FORD 1303476; FORD 1373069; FORD 1427824; FORD 1717510; PEUGEOT/CITROEN 1109 AJ; PEUGEOT/CITROEN 1109-X3; PEUGEOT/CITROEN 1109-X4; PEUGEOT/CITROEN 1109 Y9; PEUGEOT/CITROEN 1109-Z2; BMW 11 42 7 557 012; BMW 11 42 7 622 446; PEUGEOT/CITROEN 1444-EL; FORD 1727 561; VOLVO 30650798; VOLVO 31372700; FORD 6C1Q-6744-AA; FORD 6C1Q-6744-BA; FORD 6G9Q-6744-AA; FIAT 9467521180; FIAT 9467558380; PEUGEOT/CITROEN 9467645080; PEUGEOT/CITROEN 9467645180; FIAT 9662282580; JAGUAR C2S 43999; LAND ROVER LR001247; LAND ROVER LR 004459; LAND ROVER LR 030778; MITSUBISHI MN 982159; MITSUBISHI MN 982380; TOYOTA SU001-A0178;</t>
  </si>
  <si>
    <t>JSH4044</t>
  </si>
  <si>
    <t>GM 55353324; GM 55594651; OPEL 56 50 359; GM 93185674; GM 55485671; OPEL 650163; OPEL 650172; FIAT 71744410;</t>
  </si>
  <si>
    <t>ТОПЛИВНЫЕ ФИЛЬТРЫ</t>
  </si>
  <si>
    <t>JST302</t>
  </si>
  <si>
    <t>VAG 000 446 5121; LAMBORGHINI 0.0094.687.0; STILL 0 141 762; FORD 0450 133003; BOMAG 05711733; BOMAG 05713595; VAG 068 127 177; VAG 068 127 177 B; MANITOU 109 985; DAF 112243; STILL 1 141 762; FORD 1145 7434058; FORD 11457434105; Komatsu 1240619-H2; VOLVO 1257201; VOLVO CONSTRUCTION EQUIPMENT 1257201; VOLVO 1257201-2; VOLVO CONSTRUCTION EQUIPMENT 1257201-2; MANITOU 128 609; MANITOU 129 888; HYSTER 1306331; FIAT 1310071080; FIAT 1317643080; GEHL 132024; VOLVO CONSTRUCTION EQUIPMENT 1326899; STILL 141 762; FORD 1502 255; WIRTGEN 184822; FIAT 1902138; IVECO 190 2138; PEUGEOT/CITROEN 190660; PEUGEOT/CITROEN 1906-61; PEUGEOT/CITROEN 1906-62; PEUGEOT/CITROEN 1906-63; PEUGEOT/CITROEN 1906 C6; PEUGEOT/CITROEN 1906 C7; FIAT 1909142; IVECO 190 9142; IVECO 1930010; Komatsu 20301K1280; IVECO 213 3943; VOLVO CONSTRUCTION EQUIPMENT 234464-5; VOLVO 243464; VOLVO CONSTRUCTION EQUIPMENT 243464; VOLVO 243464-5; VOLVO CONSTRUCTION EQUIPMENT 243464-5; PIAGGIO 247444; GAZ 2.53.056; GAZ 25305611; PIAGGIO 264907; PERKINS 26 560 608; PERKINS 26 561 118; VOLVO CONSTRUCTION EQUIPMENT 2800784; Furukawa 3132428R2; Cummins 3286503; Cummins 3843760; Cummins 3903202; Cummins 3931062; VOLVO 3976655; VOLVO CONSTRUCTION EQUIPMENT 3976655; VOLVO 3976655-5; VOLVO CONSTRUCTION EQUIPMENT 39766555; IVECO 4 252 2674; VOLVO 434061; VOLVO CONSTRUCTION EQUIPMENT 434061; FIAT 46773577; FIAT 47135706; FIAT 4753103; FIAT 4764725; IVECO 476 4725; IVECO 4792138; FIAT 4795601; FIAT 4813127; FIAT 4814454; PIAGGIO 493290; DAIHATSU 49329-00000; AMMANN 4-9540000092; FORD 5010 462; FORD 5012 582; FORD 5020 403; FORD 5025 097; BOBCAT 5411656301; WIRTGEN 57299; YALE 580004421; FIAT 5951661; FIAT 5962400; FIAT 5981936; CATERPILLAR 5 S - 0481; FIAT 60507208; FIAT 60507209; FIAT 60732867; FORD 6135 130; GM 6439306; Komatsu 6732-71-6310; Komatsu 673-3719-110; LIEBHERR 700 8776; FORD 715 F 9150 ABA; FIAT 71736113; FIAT 71736116; FIAT 71736119; FIAT 74035556; FIAT 74434895; RENAULT 7 700 668 711; RENAULT 7 700 700 092; RENAULT 7 701 030 195; RENAULT 7 701 030 546; RENAULT 7 701 031 977; RENAULT 7 701 668 711; FIAT 79075882; OPEL 813 024; OPEL 813041; OPEL 813 565; FIAT 82406319; VOLVO 829993; VOLVO CONSTRUCTION EQUIPMENT 829993; VOLVO 829993-5; VOLVO 838593; VOLVO CONSTRUCTION EQUIPMENT 838593; VOLVO 838593-2; VOLVO CONSTRUCTION EQUIPMENT 838593-2; VOLVO CONSTRUCTION EQUIPMENT 860 874; VOLVO CONSTRUCTION EQUIPMENT 860 874-7; FORD 8784 0509; VAG 8D0 127 435; OPEL 90 016 800; GM 90486908; OPEL 90 486 908; GM 93156288; GM 93183042; BOMAG 96008575; FIAT 9936891; IVECO 993 6891; IVECO 993 8405; FIAT 9941058; IVECO 994 1058; FIAT 9944921; FIAT 9947340; FIAT 9950443; IVECO 995 0451; GM 9975216; DAF CBU 1177; DAF CBU 1251; DAF CBU 1920; FORD F 0 NN 9176 BA; MILLARD MF-3522; MILLARD MF-9472; MILLARD MF-96738; FORD T81D C9150 BA; FORD XF5Z-9155-AA;</t>
  </si>
  <si>
    <t>JST306</t>
  </si>
  <si>
    <t>TOYOTA 04234-76010; FORD 1213 456; NISSAN 16400-V7200; NISSAN 16400-VB201; NISSAN 16400-VC100; NISSAN 16403-2SA00; NISSAN 16403-4U105; NISSAN 16403-59E00; NISSAN 16403-59E0A; NISSAN 16403-G2400; NISSAN 16403-G9900; NISSAN 16403-G990A; NISSAN 16405-05E01; NISSAN 16405-59E00; MITSUBISHI 1770A053; MITSUBISHI 1770A055; DAIHATSU 186100-5420; MAZDA 1N00-13-ZA5; TOYOTA 23303-56040; DAIHATSU 23303-64010; TOYOTA 23303-64020; TOYOTA 23303-76021; DAIHATSU 23303-83706; TOYOTA 23390-24480; TOYOTA 23390-30180; TOYOTA 23390-64480; TOYOTA 23390-YZZAB; FORD 4024 213; HITACHI 4326739; FORD 4403 318; FORD 5119 662; ISUZU 5-86102498-0 ; Komatsu 6734-71-6120; NISSAN A640C-59EM0-SA; NISSAN A640C-59EMO-SA; VAG J23303-64010; MILLARD MF-4922; MILLARD MF-5138; MITSUBISHI MZ 690442; MAZDA R2N-13ZA5; MAZDA R 2N5-13ZA5; MAZDA R2N5-13-ZA5-9A; MAZDA R2N51-3ZA5A9A; MAZDA WL81-13ZA5; FORD XM349150AA; FORD XM34-9159-EA; FORD XM3J-9150-AA; FORD YL4J 9155 BA; FORD YL5Z-9155-AB;</t>
  </si>
  <si>
    <t>JST307</t>
  </si>
  <si>
    <t>KIA 0 K467 23 570; KIA 0 K60C 23570; HYSTER 1330033; MAZDA 1456-23570-A; MAZDA 1456-23570-A9A; SUZUKI 15410-78E01; SUZUKI 15411-78E00; SUZUKI 15411-78E00-000; SUZUKI 15411-78E10; SUZUKI 15411-78E10-000; NISSAN 16403-89TA3; DAIHATSU 23303-87309; DAIHATSU 23303-87309-000; HYUNDAI 31390-H1000; HYUNDAI 31962-04010; HYUNDAI 31973-44000; HYUNDAI 31973-44001; HYUNDAI 31973-44100; HYUNDAI 31973-44101; HYUNDAI 31973-H1000; HYUNDAI 31981-43000; FORD 3252 168; ISUZU 5-13240-032-0; YALE 524255813; TORO 605470; OPEL 818 506; OPEL 818 511; OPEL 818642; ISUZU 8-93156-634-0; ISUZU 8-94121-431-0; ISUZU 8-94167-398-0; ISUZU 8-94177-327-0; ISUZU 8-94238-757-0; ISUZU 8-94248-070-0; ISUZU 8-94248-070-2; ISUZU 8-94369-299-0; ISUZU 8-94369-299-1; ISUZU 8-94483-850-0; ISUZU 8980374800; YALE 900907804; YALE 900907811; GM 93156634; GM 93156943; GM 94244456; GM 94248070; GM 94 369 299; OPEL 94369299; OPEL 98037480; KIA K 4672 35 70; MITSUBISHI MB220900; MILLARD MF-4886; KIA O K467 23 570; MAZDA R F01-12850-B; MAZDA R F01-12859-B; MAZDA RF 83-13440; MAZDA RF 83-13ZA5; MAZDA RF 83-13ZA5-9A; MAZDA S207-23570; MITSUBISHI XB220900; Komatsu YM129901-55850; Komatsu Z148943692993;</t>
  </si>
  <si>
    <t>JST314</t>
  </si>
  <si>
    <t>MERCEDES 002 477 26 01; MERCEDES 002 477 27 01; MERCEDES 002 477 28 01; BMW 12682313; BMW 12 69 5 483; BMW 13 32 1 268 231; BMW 13321269548; BMW 13 32 1 270 038; BMW 13 32 9 063 165 ; FORD 1485 678; PEUGEOT/CITROEN 1567-13; PEUGEOT/CITROEN 1567-78; NISSAN 16400-70J00; VAG 1H0 201 511; VAG 1H0 201 511 A; VAG 1HO 201 511; VAG 251 201 511 A; VAG 251 201 511 H; VAG 2D0 201 051; FORD 3321 582; RENAULT 4 055 020 005; FIAT 443 5104; FIAT 4442554; FIAT 4442559; FORD 5018 035; FIAT 60523432; FIAT 60800097; FIAT 6126291; FORD 7212 351; RENAULT 7 700 680 162; RENAULT 7 700 680 167; RENAULT 7 700 741 993; RENAULT 7 700 742 386; RENAULT 7 700 820 376; RENAULT 7 711 130 026; PEUGEOT/CITROEN 91535 807; FIAT 9153580780; PORSCHE 996.110.253.01; MERCEDES A002 477 26 01; MERCEDES A 002 477 27 01; MERCEDES A002 477 28 01; JAGUAR EAC 3112; MILLARD MF-5030; VAG SE 021 104 653 A; MAZDA Z ZLO-13470;</t>
  </si>
  <si>
    <t>JST329</t>
  </si>
  <si>
    <t>JAGUAR 02 C2C 4163; GM 25055046; GM 25055052; GM 25055128; GM 25055129; GM 25055480; GM 25121130; GM 25121741; GM 25121792; GM 25121914; GM 25121915; GM 25171109; JAGUAR 2W93-9155-AA; GM 96130396; JAGUAR C2C 4163; JAGUAR CBC 1063; JAGUAR CBC 7083; MILLARD MF-481; JAGUAR NMD 6091 AA; JAGUAR NMD 6091 AB; JAGUAR NMD 6091 AC; JAGUAR NNA 6091 AA;</t>
  </si>
  <si>
    <t>JST330</t>
  </si>
  <si>
    <t>LADA 2108-2109-99; LADA 2112-01117010-01; LADA 2112-1111-701-001; TOYOTA 23300-79045; TOYOTA 23300-79046; GM 25121150; GM 25121548; GM 25121655; OPEL 4801358; ISUZU 8-25121-150-0; GM 854467; GM 9198314;</t>
  </si>
  <si>
    <t>JST342</t>
  </si>
  <si>
    <t>OPEL 08 18 568; PEUGEOT/CITROEN 1567 88; PEUGEOT/CITROEN 1567 89; JAGUAR 1X 43 9155 A; JAGUAR 1X 43 9155 AA; LADA 21230-1117-010-00; LADA 21230-1117-010-02; LADA 2123-1117-010; LADA 2123-1117-010-00; LADA 2123-1117-010-000; LADA 2123-1117-010-02; GM 25121074; GM 25121353; GM 25160729; GM 25161333; OPEL 25164444; GM 25313359; OPEL 25320277; FIAT 46403932; FIAT 46403933; FIAT 46441236; FIAT 46 474 249; FIAT 46523087; FIAT 60675978; FIAT 60811822; FIAT 60811904; FIAT 60812738; MERCEDES 639 477 00 01; VAG 6X0 201 511; VAG 6X0 201 511 B; VAG 6XO 201 511 B; FIAT 71736100; OPEL 808 568; OPEL 818 508; OPEL 818 509; OPEL 818 510; OPEL 818 514; OPEL 818 568; GM 90353562; GM 96 281 411; GM 96335719; GM 96 444 649; GM 96 503 420; GM 96 537 170; MERCEDES A 639 477 00 01; JAGUAR C2S 20906; JAGUAR C 2S2768; JAGUAR C2S 40500; JAGUAR C2S 43206; JAGUAR C2S 45278; GM GF633; MILLARD MF-618;</t>
  </si>
  <si>
    <t>JST393</t>
  </si>
  <si>
    <t>Топливный фильтр RENAULT LOGAN/SANDERO 1.4/1.6 04-/DUSTER 1.6 10-/KANGOO 1.4/1.6 97-/01-/13-</t>
  </si>
  <si>
    <t>FIAT 962 261 7880; FIAT 962 326 6380; FIAT 9647867780; GM 91159804; GM 91559804; HYUNDAI 31911-25000; HYUNDAI 31911-3A000; HYUNDAI 31940-25000; KIA 31315M2002; MILLARD MF-5857; NISSAN 16400-00QAA; NISSAN 16400-JD51A; OPEL 440 8101; PEUGEOT/CITROEN 1567-81; PEUGEOT/CITROEN 1567-85; PEUGEOT/CITROEN 1567-87; PEUGEOT/CITROEN 1567-93; PEUGEOT/CITROEN 1567-A5; PEUGEOT/CITROEN 1567 C6; PEUGEOT/CITROEN 9673 849; RENAULT 60 01 543 138; RENAULT 6001546326; RENAULT 7700820375; RENAULT 7 700 845 961; RENAULT 7700 845 973; RENAULT 77 01 068 107; RENAULT 8200386495;</t>
  </si>
  <si>
    <t>JSC7064</t>
  </si>
  <si>
    <t>CUMMINS 5264870;</t>
  </si>
  <si>
    <t>ВОЗДУШНЫЕ ФИЛЬТРЫ</t>
  </si>
  <si>
    <t>JSB061</t>
  </si>
  <si>
    <t>GM 25062268; GM 25062398; GM 3053193; OPEL 834251; OPEL 834291; GM 92060868; GM VAF-540;</t>
  </si>
  <si>
    <t>JSB201</t>
  </si>
  <si>
    <t>PORSCHE 021.129.620; VAG 021 129 620; VAG 021 129 620 D; VAG 027 129 620; VOLVO 1257305; VOLVO 1328047; VOLVO 1328047-4; PEUGEOT/CITROEN 1444-Q2; LADA 2108-0110901; LADA 2108-0110-901-000; LADA 2108-01109011; LADA 2112-01109080; LADA 2112-1109-080-01; LADA 2112-1109080-04; LADA 2112-1109080-06; FORD 5005 156; FORD 5016 787; STILL 524560; FORD 860 X 9601 BA; GM 93152007; FORD A 790 X 9601 AA; JAGUAR EAC 5672; JAGUAR NBB 3500 AA;</t>
  </si>
  <si>
    <t>JSB201C</t>
  </si>
  <si>
    <t>LADA 2108-0110901; LADA 2108-01109011; LADA 2112-01109080; LADA 2112-1109080-04; LADA 2112-1109080-06;</t>
  </si>
  <si>
    <t>JSB211</t>
  </si>
  <si>
    <t>FORD 1498 427; LADA 2101-0110-910-00; LADA 2101-01109-100-00; LADA 2101-1109100; LADA 2101-1109-100-000; LADA 2101-1109-100-01; LADA 2101-110910002; LADA 2121-01109-100-00; LADA 2121-1109100; LADA 2121-1109-100-000; FIAT 4119668; FIAT 4122203; FIAT 4146050; FIAT 4180565; FIAT 4234859; FIAT 4313207; FIAT 4363009; FIAT 4371574; FIAT 4411578; FIAT 44115780; FORD 5002 468; FORD 5006 573; FORD 5013 135; FORD 5014 771; FIAT 5983858; GM 7987980; FIAT 82345728; FIAT 82345730; FORD A 700 X 9601 NA; FORD A 760 X 9601 JA; FORD A 800 X 9601 EA; FORD A 840 X 9601 BEA; FORD A 850 X 9601 LA;</t>
  </si>
  <si>
    <t>JSB222</t>
  </si>
  <si>
    <t>VAG 058133843; BMW 13 71 1 736 675; BMW 13 72 1 433 933; BMW 13 72 1 702 158; BMW 13 72 1 733 562; BMW 13 72 1 736 562; BMW 13 72 1 736 675; BMW 13 72 1 M33 562; PEUGEOT/CITROEN 1444-Q7; GM 25062055; GM 25062406; FORD 5019 408; FORD 5025 136; OPEL 834 285; OPEL 834 286; FORD 870 X 9601 CCA; ISUZU 8980274800; VAG 8D0 133 843; GM 90220955; GM 90220970; GM 90284766; ISUZU A5144011210; MILLARD MK-5107;</t>
  </si>
  <si>
    <t>JSB265</t>
  </si>
  <si>
    <t>SUZUKI 13780-54LA0; SUZUKI 13780-54LA0-000; SUZUKI 13780-61M00; PEUGEOT/CITROEN 1444-L1; NISSAN 16546-0Z000; NISSAN 16546-3J400; NISSAN 16546-6J400; NISSAN 16546-70J10; NISSAN 16546-95F0B; SUBARU 16546-AA020; SUBARU 16546-AA080; NISSAN 16546-V0100; NISSAN 16546-V0110; NISSAN 16546-W2900; FORD 1952 998; FORD 1958 604; MAZDA 1N03-13-Z40 ; GM 25062320; FORD 5025 071; FORD 5025 082; OPEL 834 250; OPEL 834 289; ISUZU 8-94132-678-0; ISUZU 8-94151-614-3; ISUZU 8-94455-838-0; GM 94455838; OPEL 94 455 838; NISSAN AY120-NS001; MILLARD MK-4309; FORD YL4J 9601 AA; MAZDA ZZS3-13-Z40 ;</t>
  </si>
  <si>
    <t>JSB537</t>
  </si>
  <si>
    <t>MERCEDES 112 094 00 04; MERCEDES 112 094 06 04; MERCEDES 113 094 00 04; MERCEDES 273 094 02 04; MERCEDES 273 094 04 04; PEUGEOT/CITROEN 96 783 359 80; PEUGEOT/CITROEN 98 055 520 80; MERCEDES A112 094 00 04; MERCEDES A112 094 06 04; MERCEDES A113 094 00 04; MERCEDES A273 094 02 04; MERCEDES A273 094 04 04;</t>
  </si>
  <si>
    <t>JSB549</t>
  </si>
  <si>
    <t>MERCEDES 003 094 75 04; MERCEDES 003 094 82 04; MERCEDES 003 094 83 04; MERCEDES 004 094 26 04; VAG 200 129 620; VAG 2D0 129 620; VAG 2D0 129 620 A; VAG 2D0 129 620 B; VAG 2D0 129 620 C; VAG 2D0 129 620 D; MERCEDES 690 094 70 04; MERCEDES A003 094 75 04; MERCEDES A003 094 82 04; MERCEDES A 003 094 83 04; MERCEDES A004 094 26 04; MERCEDES A 690 094 70 04; FIAT K051 035 54AB; MILLARD MK-5876;</t>
  </si>
  <si>
    <t>JSB632</t>
  </si>
  <si>
    <t>OPEL 08 35 622; GM 13271042; GM 55557597; OPEL 58 34 282; OPEL 5835126; OPEL 5835142; OPEL 835529; OPEL 835 622; OPEL 835 627; GM 90531003; GM 91155714; GM 9117557; GM 9201138; GM 93185452; GM 93188945; GM 93192885; MILLARD MK-5970;</t>
  </si>
  <si>
    <t>JSB678</t>
  </si>
  <si>
    <t>NISSAN 16546-00QAA; NISSAN 16546-00QAU; RENAULT 1654 631 64R; OPEL 44 08 341; OPEL 4430737; RENAULT 7701045724; RENAULT 8200431051; GM 91159955;</t>
  </si>
  <si>
    <t>JSB2058</t>
  </si>
  <si>
    <t>RENAULT 60 01 543 789; RENAULT 77 00 274 216; RENAULT 7701047655; RENAULT 7701069365; RENAULT 7701070525;</t>
  </si>
  <si>
    <t>JSB2107</t>
  </si>
  <si>
    <t>GM 6553450; GM 96553450; GM 96553450D;</t>
  </si>
  <si>
    <t>JSB2265</t>
  </si>
  <si>
    <t>GAZ 09434-00-1109013; GAZ 09434-00-1109013-000; GAZ 28-1109013-10;</t>
  </si>
  <si>
    <t>JSB2270</t>
  </si>
  <si>
    <t>Воздушный фильтр HYUNDAI SOLARIS/KIA RIO III 1.4/1.6 11-/SOUL I/II 11-/16-</t>
  </si>
  <si>
    <t>HYUNDAI 28113-1R100; KIA 28113-B2000;</t>
  </si>
  <si>
    <t>JSB2294</t>
  </si>
  <si>
    <t>RENAULT 1654 694 66R;</t>
  </si>
  <si>
    <t>JSB2386</t>
  </si>
  <si>
    <t>LADA 165460509R; RENAULT 16 54 605 09R; RENAULT 16 54 676 74R;</t>
  </si>
  <si>
    <t>ФИЛЬТРЫ ДЛЯ САЛОНА А/М</t>
  </si>
  <si>
    <t>JSA1139</t>
  </si>
  <si>
    <t>NISSAN 27891-BM400; NISSAN 27891-BM401; NISSAN 27891-BM401-KE; NISSAN 27891-BM402; NISSAN 27891-BM410; HONDA 80290ST3505; HONDA 80290-ST3-E01; HONDA 80291-ST3-505; HONDA 80291-ST3-515; HONDA 80291 ST3 E01; ROVER JKR 100080;</t>
  </si>
  <si>
    <t>JSA1150</t>
  </si>
  <si>
    <t>LADA 1118-0812201; LADA 1118-08122-010; LADA 1118-0812201-000; LADA 1118-8122-010; LADA 1118-8122010000; LADA 2123-0812201; LADA 2123-08122010; LADA 2123-0812201000; LADA 2123-8122010; LADA 2123-8122010000;</t>
  </si>
  <si>
    <t>JSA1182</t>
  </si>
  <si>
    <t>FIAT 52408346; FIAT 71754158; FIAT 71765055; FIAT 77363481; FORD 1745604; FORD 1748480; FORD 8C16 16N619 A2A; MITSUBISHI 7803A004; MITSUBISHI 7803A005; MITSUBISHI 7803A043; MITSUBISHI MZ600170; MITSUBISHI 7803A109; MITSUBISHI F7 803A004; NISSAN 27277-4M400; NISSAN 27277-AG000; NISSAN 27277-AG025; NISSAN 27277-AG026; NISSAN AY681NS002; NISSAN AY682NS007; NISSAN AY684NS001; NISSAN AY685NS001; NISSAN 27277-4M425; NISSAN 27277-9W125; NISSAN 2K003-30361; NISSAN B7200-5M000; NISSAN B7200-A0125; NISSAN B7200-A0025; NISSAN B7200-5U100; NISSAN B727A-79925; PEUGEOT/CITROEN 6447-ZX; PEUGEOT/CITROEN 6447-ZY; PEUGEOT/CITROEN 6479 E9;</t>
  </si>
  <si>
    <t>JSA1185</t>
  </si>
  <si>
    <t>RENAULT 27 27 728 35R; RENAULT 2727 753 74R; NISSAN 27891-AX010; NISSAN 27891-AX01A; RENAULT 7701059997; RENAULT 7701062227; LADA 272772835R; RENAULT 82 01 153 808;</t>
  </si>
  <si>
    <t>JSA1200</t>
  </si>
  <si>
    <t>FORD 1315686; GM 13271190; FORD 1585224; OPEL 1 808 524; FORD 3M5J-18D543-BA; GM 52425938;</t>
  </si>
  <si>
    <t>JSA1208</t>
  </si>
  <si>
    <t>SUBARU 72880-AJ000; SUBARU 72880-AJ0009P; TOYOTA 87139-02020; TOYOTA 87139-02090; TOYOTA 87139-06050; TOYOTA 87139-06080; TOYOTA 87139-07010; DAIHATSU 87139-0D010; TOYOTA 87139-0D010; TOYOTA 87139-0D070; TOYOTA 87139-30040; TOYOTA 87139-30070; TOYOTA 87139-52020; TOYOTA 87139-52040; TOYOTA 87139-YZZ08; TOYOTA 87139-YZZ16; SUZUKI 95850-61M00-000; SUBARU SEDNF-29100; SUBARU SEDNF-29110;</t>
  </si>
  <si>
    <t>JSA1270</t>
  </si>
  <si>
    <t>HYUNDAI 08790-2E200; HYUNDAI 08790-2E200A; HYUNDAI 97133-2E200; HYUNDAI 97133-2E210; HYUNDAI 97133-2E210AT; HYUNDAI 97133-2E21AT; HYUNDAI 9999Z-07022; KIA P8790-1F200; KIA P87901F200A;</t>
  </si>
  <si>
    <t>JSA1279</t>
  </si>
  <si>
    <t>TOYOTA 87139-YZZ06; TOYOTA 871-39YZZ13; TOYOTA 87139-YZZ17; TOYOTA 88508-13010; TOYOTA 88568-13010; HYUNDAI 97133-4L000;</t>
  </si>
  <si>
    <t>JSA1284</t>
  </si>
  <si>
    <t>LA447</t>
  </si>
  <si>
    <t>MANN:CU2331;KNECHT:LA447;PMC:PMA-024</t>
  </si>
  <si>
    <t>HYUNDAI 97133-1E000; HYUNDAI 97133-1E100; HYUNDAI 97133-1E100AT; HYUNDAI 97133-2H000; HYUNDAI 97133-2H000-BR; HYUNDAI 97133-2H001; HYUNDAI 971332-H001AT;</t>
  </si>
  <si>
    <t>JSA1324</t>
  </si>
  <si>
    <t>Салонный фильтр LADA VESTA/XRAY/RENAULT KAPTUR/LOGAN/SANDERO 14-</t>
  </si>
  <si>
    <t>RENAULT 27 27 782 14R; RENAULT 27 27 705 67R; RENAULT 27 27 730 16R; RENAULT 27 27 731 51R; RENAULT 27 27 796 83R; LADA 272773016R; LADA 272773151R; NISSAN 27277-5FA0A;</t>
  </si>
  <si>
    <t>JSAK324</t>
  </si>
  <si>
    <t>Салонный фильтр LADA VESTA/XRAY/RENAULT KAPTUR/LOGAN II/SANDERO II 14- угольный</t>
  </si>
  <si>
    <t>RENAULT 27 27 705 67R; RENAULT 27 27 731 51R; RENAULT 27 27 777 64R; RENAULT 27 27 782 14R; RENAULT 27 27 796 83R; RENAULT 272773016R; LADA 272773016R; NISSAN 27277-5FA0A;</t>
  </si>
  <si>
    <t xml:space="preserve">Масло для цепей пил </t>
  </si>
  <si>
    <t>Тип продукта</t>
  </si>
  <si>
    <t xml:space="preserve">Бисинтетическое моторное масло </t>
  </si>
  <si>
    <t>JSI Legend+Ester 0w40</t>
  </si>
  <si>
    <t xml:space="preserve">Синтетическое моторное масло </t>
  </si>
  <si>
    <t>JSI Energy Combi LL 5w30</t>
  </si>
  <si>
    <t>JSI Energy Premium 5w30</t>
  </si>
  <si>
    <t>JSI Energy Formula PD 5w40</t>
  </si>
  <si>
    <t>JSI Stahlsynt Ultra 5w50</t>
  </si>
  <si>
    <t>JSI Racing+Ester 10w60</t>
  </si>
  <si>
    <t>JSI Extreme 5w40</t>
  </si>
  <si>
    <t>JSI Energy Formula JP 5w30</t>
  </si>
  <si>
    <t>JSI Diesel TDI 5w30</t>
  </si>
  <si>
    <t xml:space="preserve">JSI Diesel Extra 10w40 </t>
  </si>
  <si>
    <t>JSI Molibden Benzin 10w40</t>
  </si>
  <si>
    <t>JSI Molibden Diesel 10w40</t>
  </si>
  <si>
    <t>JSI Favorit 15w50</t>
  </si>
  <si>
    <t>JSI Defender 10w40</t>
  </si>
  <si>
    <t>JSI Special 10w40</t>
  </si>
  <si>
    <t>JSI Diesel 15w40</t>
  </si>
  <si>
    <t>JSI Standart 15w40</t>
  </si>
  <si>
    <t>JSI Safari 20w50</t>
  </si>
  <si>
    <t>JSI TS-1 SHPD 15w40</t>
  </si>
  <si>
    <t>JSI TS-2 SHPD 20w50</t>
  </si>
  <si>
    <t>JSI TS-3 SHPD 10w40</t>
  </si>
  <si>
    <t>JSI TS-4 SHPD 15w40 Extra</t>
  </si>
  <si>
    <t xml:space="preserve">JSI TS-5 UHPD 10w40 </t>
  </si>
  <si>
    <t xml:space="preserve">JSI TS-5 UHPD 10w40 (Plus 500) </t>
  </si>
  <si>
    <t>JSI TS-6 UHPD 10w40 Eco</t>
  </si>
  <si>
    <t>JSI TS-7 UHPD 10w40 Blue</t>
  </si>
  <si>
    <t>JSI TS-8 UHPD 5w30 Super</t>
  </si>
  <si>
    <t>JSI TS-9 UHPD 10w40 Nano</t>
  </si>
  <si>
    <t>JSI TS-11 SHPD 15w40 Geo</t>
  </si>
  <si>
    <t>JSI TS-12 SHPD 10w30</t>
  </si>
  <si>
    <t>JSI TS-17 UHPD Blue 5w30</t>
  </si>
  <si>
    <t>JSI 2-Takt Snowpower</t>
  </si>
  <si>
    <t>JSI TO-4 Powertrain Oil SAE 10W</t>
  </si>
  <si>
    <t>JSI TO-4 Powertrain Oil SAE 30W</t>
  </si>
  <si>
    <t>JSI TO-4 Powertrain Oil SAE 50W</t>
  </si>
  <si>
    <t xml:space="preserve">JSI ATF-A/PSF </t>
  </si>
  <si>
    <t>JSI Hydro ISO 32</t>
  </si>
  <si>
    <t>JSI Hydro ISO 46</t>
  </si>
  <si>
    <t>JSI Hydro ISO 68</t>
  </si>
  <si>
    <t>JSI Hydro HV 32</t>
  </si>
  <si>
    <t>JSI Hydro HV 46</t>
  </si>
  <si>
    <t>JSI Hydro HV 68</t>
  </si>
  <si>
    <t>JSI Kettenoel</t>
  </si>
  <si>
    <t>JSI LDS Fluid</t>
  </si>
  <si>
    <t>JSI Longterm AG11 Синий</t>
  </si>
  <si>
    <t xml:space="preserve">JSI Longterm Синий AG11 (-40°C) </t>
  </si>
  <si>
    <t xml:space="preserve">JSI Longlife AF12+ Красный </t>
  </si>
  <si>
    <t xml:space="preserve">JSI Longlife AF12+ Красный  (-40°C) </t>
  </si>
  <si>
    <t>JSI Hightec AG13 Зеленый</t>
  </si>
  <si>
    <t xml:space="preserve">JSI AG13 Зеленый (-40°C) </t>
  </si>
  <si>
    <t xml:space="preserve">П/Синтетическое моторное масло </t>
  </si>
  <si>
    <t>JSI Classic 10w40</t>
  </si>
  <si>
    <t>Минеральное моторное масло</t>
  </si>
  <si>
    <t>Синтетическое трансмиссионное масло</t>
  </si>
  <si>
    <t>Минеральное трансмиссионное масло</t>
  </si>
  <si>
    <t>П/Синтетическое трансмиссионное масло</t>
  </si>
  <si>
    <t>Мочевина для катализаторов</t>
  </si>
  <si>
    <t>Концентрат охлаждающей жидкости</t>
  </si>
  <si>
    <t>JSI Multifarm STOU 10w30</t>
  </si>
  <si>
    <t>JSI 4-Takt Plus</t>
  </si>
  <si>
    <t>JSI 2-Takt Plus</t>
  </si>
  <si>
    <t>JSI Outboard Marine</t>
  </si>
  <si>
    <t>JSI Agro for Stihl</t>
  </si>
  <si>
    <t>JSI Agro for Husqvarna</t>
  </si>
  <si>
    <t xml:space="preserve">JSI Extra Getriebeoel 75w90 GL-4/GL-5 </t>
  </si>
  <si>
    <t>JSI FWD Getriebeoel 75w85 GL-4</t>
  </si>
  <si>
    <t>JSI O.E.M. for HYUNDAI KIA MITSUBISHI / ATF SP-III</t>
  </si>
  <si>
    <t xml:space="preserve">JSI Brake Fluid DOT-4 </t>
  </si>
  <si>
    <t xml:space="preserve">JSI Central Hydraulik Fluid </t>
  </si>
  <si>
    <t>JSI AdBlue</t>
  </si>
  <si>
    <t>JSI Advanced AG13+ Желтый</t>
  </si>
  <si>
    <t xml:space="preserve">JSI Advanced AG13+ Желтый (-40°C) </t>
  </si>
  <si>
    <t>JSI Low viscosity grease Li-EP 00/000</t>
  </si>
  <si>
    <t>JSI Hochtemp Fett LC2</t>
  </si>
  <si>
    <t xml:space="preserve">JSI Hypoid Getriebeoel 80w90 GL-4/GL-5 </t>
  </si>
  <si>
    <t xml:space="preserve">JSI Type T-IV Automatic Special </t>
  </si>
  <si>
    <t xml:space="preserve">JSI LHM Fluid </t>
  </si>
  <si>
    <t>JSI Compressor Oil ISO 150</t>
  </si>
  <si>
    <t>JSI Compressor Oil ISO 100</t>
  </si>
  <si>
    <t>JSI Compressor Oil ISO 46</t>
  </si>
  <si>
    <t>JSI Dextron II  Automatic</t>
  </si>
  <si>
    <t>JSI Dextron III  Automatic Plus</t>
  </si>
  <si>
    <t>Моторные масла на cинтетической основе</t>
  </si>
  <si>
    <t>Моторные масла на полуcинтетической основе</t>
  </si>
  <si>
    <t xml:space="preserve"> Масла на полуcинтетической основе</t>
  </si>
  <si>
    <t xml:space="preserve"> Масла на cинтетической основе</t>
  </si>
  <si>
    <t>Масла на минеральной основе</t>
  </si>
  <si>
    <t>Масла на полусинтетической основе</t>
  </si>
  <si>
    <t>Масла на синтетической основе</t>
  </si>
  <si>
    <t>Гидро-трансмиссионные масла</t>
  </si>
  <si>
    <t>Моторные масла на минеральной основе</t>
  </si>
  <si>
    <t>МАСЛА ДЛЯ СЕЛЬСКОХОЗЯЙСТВЕННОЙ ТЕХНИКИ</t>
  </si>
  <si>
    <t>МАСЛА ДЛЯ ЛЕГКОМОТОРНОЙ ТЕХНИКИ</t>
  </si>
  <si>
    <t>ТРАНСМИСИОННЫЕ МАСЛА</t>
  </si>
  <si>
    <t>ЖИДКОСТИ ATF</t>
  </si>
  <si>
    <t>Гидравлические масла</t>
  </si>
  <si>
    <t>Масла для цепей пил</t>
  </si>
  <si>
    <t>Компрессорные масла</t>
  </si>
  <si>
    <t>АВТОЖИДКОСТИ</t>
  </si>
  <si>
    <t>ОХЛАЖДАЮЩИЕ ЖИДКОСТИ</t>
  </si>
  <si>
    <t>Концентраты</t>
  </si>
  <si>
    <t>Готовые охлаждающие жидкости</t>
  </si>
  <si>
    <t>КОНСИСТЕНТНЫЕ СМАЗКИ</t>
  </si>
  <si>
    <t>Гидравлические жидкости</t>
  </si>
  <si>
    <t>Жидкости АКПП</t>
  </si>
  <si>
    <t>JSI Energy 5w30</t>
  </si>
  <si>
    <t>JSI Extra Getriebeoel 75w90 GL-4/GL-5</t>
  </si>
  <si>
    <t>JSI Maxpower 4x4 75w140 GL-5/LS</t>
  </si>
  <si>
    <t>208L</t>
  </si>
  <si>
    <t>20L</t>
  </si>
  <si>
    <t>5L</t>
  </si>
  <si>
    <t>4L</t>
  </si>
  <si>
    <t>4L Метал.</t>
  </si>
  <si>
    <t>1L</t>
  </si>
  <si>
    <t>1L Метал.</t>
  </si>
  <si>
    <t>Объем, л</t>
  </si>
  <si>
    <t>ИНДУСТРИАЛЬНЫЕ МАСЛА (IVL)</t>
  </si>
  <si>
    <t>МОТОРНЫЕ МАСЛА ДЛЯ ЛЕГКОВОГО ТРАНСПОРТА (PVL)</t>
  </si>
  <si>
    <t>МОТОРНЫЕ МАСЛА ДЛЯ КОММЕРЧЕСКОЙ ТЕХНИКИ И ГРУЗОВИКОВ (CVL)</t>
  </si>
  <si>
    <t>Наименование продукта</t>
  </si>
  <si>
    <t>HC-Synthese</t>
  </si>
  <si>
    <t>Масло с модификатором трения (MoS2)</t>
  </si>
  <si>
    <t>ПАО-основа + эстеры</t>
  </si>
  <si>
    <t>ПАО-основа</t>
  </si>
  <si>
    <t>DPF, TWC</t>
  </si>
  <si>
    <t>Масло с технологией STAHLSYNT (HC-Syntese)</t>
  </si>
  <si>
    <t>Масло на основе HC-Synthese</t>
  </si>
  <si>
    <t xml:space="preserve">Моторное масло Low Saps  на ПАО-основе. DPF/TWC </t>
  </si>
  <si>
    <t>Для коммерческой техники, работающем на природном газе</t>
  </si>
  <si>
    <t>Масло для LSD диференциалов</t>
  </si>
  <si>
    <t>33% — Раствор карбамида</t>
  </si>
  <si>
    <t>Особенности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</si>
</sst>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name val="CyrillicHelvet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b/>
      <sz val="12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</font>
    <font>
      <b/>
      <sz val="10"/>
      <name val="Tahoma"/>
      <family val="2"/>
    </font>
    <font>
      <b/>
      <sz val="10"/>
      <name val="Tahoma"/>
      <family val="2"/>
      <charset val="204"/>
    </font>
    <font>
      <b/>
      <sz val="10"/>
      <color theme="1"/>
      <name val="Arial Cyr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17296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C64A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4DBE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7" fillId="0" borderId="0"/>
  </cellStyleXfs>
  <cellXfs count="4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2" fillId="3" borderId="0" xfId="0" applyNumberFormat="1" applyFont="1" applyFill="1" applyAlignment="1">
      <alignment horizontal="left" vertical="center"/>
    </xf>
    <xf numFmtId="0" fontId="2" fillId="3" borderId="0" xfId="0" applyNumberFormat="1" applyFont="1" applyFill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2" fillId="0" borderId="0" xfId="0" applyNumberFormat="1" applyFont="1" applyFill="1" applyAlignment="1">
      <alignment horizontal="left" vertical="center"/>
    </xf>
    <xf numFmtId="0" fontId="0" fillId="5" borderId="0" xfId="0" applyFill="1" applyAlignment="1">
      <alignment vertical="center"/>
    </xf>
    <xf numFmtId="0" fontId="2" fillId="5" borderId="0" xfId="0" applyNumberFormat="1" applyFont="1" applyFill="1" applyBorder="1" applyAlignment="1">
      <alignment horizontal="left" vertical="center"/>
    </xf>
    <xf numFmtId="0" fontId="8" fillId="9" borderId="0" xfId="0" applyFont="1" applyFill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6" borderId="0" xfId="0" applyFont="1" applyFill="1" applyBorder="1" applyAlignment="1">
      <alignment vertical="center"/>
    </xf>
    <xf numFmtId="0" fontId="14" fillId="1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5" fillId="11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15" fillId="0" borderId="2" xfId="2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5" fillId="0" borderId="2" xfId="2" applyNumberFormat="1" applyFont="1" applyFill="1" applyBorder="1" applyAlignment="1">
      <alignment horizontal="left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left" vertical="center"/>
    </xf>
    <xf numFmtId="0" fontId="15" fillId="0" borderId="7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2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left" vertical="center"/>
    </xf>
    <xf numFmtId="0" fontId="19" fillId="0" borderId="7" xfId="0" applyNumberFormat="1" applyFont="1" applyFill="1" applyBorder="1" applyAlignment="1">
      <alignment horizontal="center" vertical="center"/>
    </xf>
    <xf numFmtId="0" fontId="19" fillId="0" borderId="7" xfId="0" applyNumberFormat="1" applyFont="1" applyFill="1" applyBorder="1" applyAlignment="1">
      <alignment horizontal="left" vertical="center"/>
    </xf>
    <xf numFmtId="0" fontId="15" fillId="0" borderId="6" xfId="2" applyNumberFormat="1" applyFont="1" applyFill="1" applyBorder="1" applyAlignment="1">
      <alignment horizontal="left" vertical="center"/>
    </xf>
    <xf numFmtId="0" fontId="15" fillId="0" borderId="6" xfId="2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22" fillId="7" borderId="4" xfId="2" applyNumberFormat="1" applyFont="1" applyFill="1" applyBorder="1" applyAlignment="1">
      <alignment horizontal="center" vertical="center"/>
    </xf>
    <xf numFmtId="0" fontId="22" fillId="7" borderId="4" xfId="2" applyNumberFormat="1" applyFont="1" applyFill="1" applyBorder="1" applyAlignment="1">
      <alignment horizontal="left" vertical="center"/>
    </xf>
    <xf numFmtId="1" fontId="22" fillId="7" borderId="4" xfId="2" applyNumberFormat="1" applyFont="1" applyFill="1" applyBorder="1" applyAlignment="1">
      <alignment horizontal="center" vertical="center"/>
    </xf>
    <xf numFmtId="1" fontId="12" fillId="7" borderId="8" xfId="0" applyNumberFormat="1" applyFont="1" applyFill="1" applyBorder="1" applyAlignment="1">
      <alignment horizontal="center" vertical="center"/>
    </xf>
    <xf numFmtId="0" fontId="17" fillId="7" borderId="0" xfId="0" applyFont="1" applyFill="1" applyAlignment="1">
      <alignment vertical="center"/>
    </xf>
    <xf numFmtId="0" fontId="15" fillId="0" borderId="10" xfId="2" applyNumberFormat="1" applyFont="1" applyFill="1" applyBorder="1" applyAlignment="1">
      <alignment horizontal="center" vertical="center"/>
    </xf>
    <xf numFmtId="0" fontId="15" fillId="0" borderId="11" xfId="2" applyNumberFormat="1" applyFont="1" applyFill="1" applyBorder="1" applyAlignment="1">
      <alignment horizontal="center" vertical="center"/>
    </xf>
    <xf numFmtId="0" fontId="15" fillId="0" borderId="13" xfId="2" applyNumberFormat="1" applyFont="1" applyFill="1" applyBorder="1" applyAlignment="1">
      <alignment horizontal="center" vertical="center"/>
    </xf>
    <xf numFmtId="0" fontId="13" fillId="7" borderId="15" xfId="2" applyNumberFormat="1" applyFont="1" applyFill="1" applyBorder="1" applyAlignment="1">
      <alignment vertical="center"/>
    </xf>
    <xf numFmtId="0" fontId="15" fillId="0" borderId="16" xfId="2" applyNumberFormat="1" applyFont="1" applyFill="1" applyBorder="1" applyAlignment="1">
      <alignment horizontal="left" vertical="center"/>
    </xf>
    <xf numFmtId="0" fontId="15" fillId="0" borderId="17" xfId="2" applyNumberFormat="1" applyFont="1" applyFill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15" fillId="0" borderId="20" xfId="2" applyNumberFormat="1" applyFont="1" applyFill="1" applyBorder="1" applyAlignment="1">
      <alignment horizontal="center" vertical="center"/>
    </xf>
    <xf numFmtId="0" fontId="19" fillId="0" borderId="21" xfId="0" applyNumberFormat="1" applyFont="1" applyFill="1" applyBorder="1" applyAlignment="1">
      <alignment horizontal="left" vertical="center"/>
    </xf>
    <xf numFmtId="0" fontId="15" fillId="0" borderId="22" xfId="2" applyNumberFormat="1" applyFont="1" applyFill="1" applyBorder="1" applyAlignment="1">
      <alignment horizontal="left" vertical="center"/>
    </xf>
    <xf numFmtId="0" fontId="15" fillId="0" borderId="21" xfId="2" applyNumberFormat="1" applyFont="1" applyFill="1" applyBorder="1" applyAlignment="1">
      <alignment horizontal="center" vertical="center"/>
    </xf>
    <xf numFmtId="0" fontId="19" fillId="0" borderId="21" xfId="0" applyNumberFormat="1" applyFont="1" applyFill="1" applyBorder="1" applyAlignment="1">
      <alignment horizontal="center" vertical="center"/>
    </xf>
    <xf numFmtId="0" fontId="15" fillId="0" borderId="21" xfId="2" applyNumberFormat="1" applyFont="1" applyFill="1" applyBorder="1" applyAlignment="1">
      <alignment horizontal="left" vertical="center"/>
    </xf>
    <xf numFmtId="0" fontId="15" fillId="0" borderId="5" xfId="2" applyNumberFormat="1" applyFont="1" applyFill="1" applyBorder="1" applyAlignment="1">
      <alignment horizontal="center" vertical="center"/>
    </xf>
    <xf numFmtId="0" fontId="15" fillId="0" borderId="6" xfId="0" applyNumberFormat="1" applyFont="1" applyFill="1" applyBorder="1" applyAlignment="1">
      <alignment horizontal="left" vertical="center"/>
    </xf>
    <xf numFmtId="0" fontId="15" fillId="0" borderId="6" xfId="0" applyNumberFormat="1" applyFont="1" applyFill="1" applyBorder="1" applyAlignment="1">
      <alignment horizontal="center" vertical="center"/>
    </xf>
    <xf numFmtId="0" fontId="15" fillId="0" borderId="21" xfId="0" applyNumberFormat="1" applyFont="1" applyFill="1" applyBorder="1" applyAlignment="1">
      <alignment horizontal="center" vertical="center"/>
    </xf>
    <xf numFmtId="0" fontId="19" fillId="0" borderId="6" xfId="0" applyNumberFormat="1" applyFont="1" applyFill="1" applyBorder="1" applyAlignment="1">
      <alignment horizontal="center" vertical="center"/>
    </xf>
    <xf numFmtId="0" fontId="19" fillId="0" borderId="6" xfId="0" applyNumberFormat="1" applyFont="1" applyFill="1" applyBorder="1" applyAlignment="1">
      <alignment horizontal="left" vertical="center"/>
    </xf>
    <xf numFmtId="0" fontId="15" fillId="0" borderId="21" xfId="0" applyNumberFormat="1" applyFont="1" applyFill="1" applyBorder="1" applyAlignment="1">
      <alignment horizontal="left" vertical="center"/>
    </xf>
    <xf numFmtId="0" fontId="13" fillId="12" borderId="24" xfId="0" applyNumberFormat="1" applyFont="1" applyFill="1" applyBorder="1" applyAlignment="1">
      <alignment horizontal="left" vertical="center"/>
    </xf>
    <xf numFmtId="0" fontId="9" fillId="12" borderId="19" xfId="0" applyNumberFormat="1" applyFont="1" applyFill="1" applyBorder="1" applyAlignment="1">
      <alignment horizontal="left" vertical="center"/>
    </xf>
    <xf numFmtId="0" fontId="16" fillId="12" borderId="19" xfId="0" applyNumberFormat="1" applyFont="1" applyFill="1" applyBorder="1" applyAlignment="1">
      <alignment horizontal="left" vertical="center"/>
    </xf>
    <xf numFmtId="0" fontId="16" fillId="12" borderId="19" xfId="0" applyNumberFormat="1" applyFont="1" applyFill="1" applyBorder="1" applyAlignment="1">
      <alignment horizontal="center" vertical="center"/>
    </xf>
    <xf numFmtId="1" fontId="16" fillId="12" borderId="19" xfId="0" applyNumberFormat="1" applyFont="1" applyFill="1" applyBorder="1" applyAlignment="1">
      <alignment horizontal="center" vertical="center"/>
    </xf>
    <xf numFmtId="1" fontId="16" fillId="12" borderId="25" xfId="0" applyNumberFormat="1" applyFont="1" applyFill="1" applyBorder="1" applyAlignment="1">
      <alignment horizontal="center" vertical="center"/>
    </xf>
    <xf numFmtId="0" fontId="12" fillId="7" borderId="15" xfId="0" applyNumberFormat="1" applyFont="1" applyFill="1" applyBorder="1" applyAlignment="1">
      <alignment horizontal="left" vertical="center"/>
    </xf>
    <xf numFmtId="0" fontId="13" fillId="7" borderId="4" xfId="0" applyNumberFormat="1" applyFont="1" applyFill="1" applyBorder="1" applyAlignment="1">
      <alignment horizontal="left" vertical="center"/>
    </xf>
    <xf numFmtId="0" fontId="12" fillId="7" borderId="4" xfId="0" applyNumberFormat="1" applyFont="1" applyFill="1" applyBorder="1" applyAlignment="1">
      <alignment horizontal="left" vertical="center"/>
    </xf>
    <xf numFmtId="0" fontId="23" fillId="7" borderId="4" xfId="0" applyNumberFormat="1" applyFont="1" applyFill="1" applyBorder="1" applyAlignment="1">
      <alignment horizontal="left" vertical="center"/>
    </xf>
    <xf numFmtId="0" fontId="23" fillId="7" borderId="4" xfId="0" applyNumberFormat="1" applyFont="1" applyFill="1" applyBorder="1" applyAlignment="1">
      <alignment horizontal="center" vertical="center"/>
    </xf>
    <xf numFmtId="1" fontId="23" fillId="7" borderId="4" xfId="0" applyNumberFormat="1" applyFont="1" applyFill="1" applyBorder="1" applyAlignment="1">
      <alignment horizontal="center" vertical="center"/>
    </xf>
    <xf numFmtId="1" fontId="23" fillId="7" borderId="8" xfId="0" applyNumberFormat="1" applyFont="1" applyFill="1" applyBorder="1" applyAlignment="1">
      <alignment horizontal="center" vertical="center"/>
    </xf>
    <xf numFmtId="0" fontId="18" fillId="7" borderId="0" xfId="0" applyFont="1" applyFill="1" applyAlignment="1">
      <alignment vertical="center"/>
    </xf>
    <xf numFmtId="0" fontId="18" fillId="8" borderId="0" xfId="0" applyFont="1" applyFill="1" applyAlignment="1">
      <alignment vertical="center"/>
    </xf>
    <xf numFmtId="0" fontId="15" fillId="0" borderId="6" xfId="3" applyNumberFormat="1" applyFont="1" applyFill="1" applyBorder="1" applyAlignment="1">
      <alignment horizontal="center" vertical="center"/>
    </xf>
    <xf numFmtId="0" fontId="13" fillId="8" borderId="4" xfId="0" applyNumberFormat="1" applyFont="1" applyFill="1" applyBorder="1" applyAlignment="1">
      <alignment horizontal="left" vertical="center"/>
    </xf>
    <xf numFmtId="0" fontId="12" fillId="8" borderId="4" xfId="0" applyNumberFormat="1" applyFont="1" applyFill="1" applyBorder="1" applyAlignment="1">
      <alignment horizontal="left" vertical="center"/>
    </xf>
    <xf numFmtId="0" fontId="23" fillId="8" borderId="4" xfId="0" applyNumberFormat="1" applyFont="1" applyFill="1" applyBorder="1" applyAlignment="1">
      <alignment horizontal="left" vertical="center"/>
    </xf>
    <xf numFmtId="0" fontId="23" fillId="8" borderId="4" xfId="0" applyNumberFormat="1" applyFont="1" applyFill="1" applyBorder="1" applyAlignment="1">
      <alignment horizontal="center" vertical="center"/>
    </xf>
    <xf numFmtId="1" fontId="23" fillId="8" borderId="4" xfId="0" applyNumberFormat="1" applyFont="1" applyFill="1" applyBorder="1" applyAlignment="1">
      <alignment horizontal="center" vertical="center"/>
    </xf>
    <xf numFmtId="1" fontId="23" fillId="8" borderId="8" xfId="0" applyNumberFormat="1" applyFont="1" applyFill="1" applyBorder="1" applyAlignment="1">
      <alignment horizontal="center" vertical="center"/>
    </xf>
    <xf numFmtId="0" fontId="9" fillId="12" borderId="18" xfId="0" applyNumberFormat="1" applyFont="1" applyFill="1" applyBorder="1" applyAlignment="1">
      <alignment horizontal="left" vertical="center"/>
    </xf>
    <xf numFmtId="0" fontId="12" fillId="7" borderId="4" xfId="0" applyNumberFormat="1" applyFont="1" applyFill="1" applyBorder="1" applyAlignment="1">
      <alignment horizontal="center" vertical="center"/>
    </xf>
    <xf numFmtId="1" fontId="12" fillId="7" borderId="4" xfId="0" applyNumberFormat="1" applyFont="1" applyFill="1" applyBorder="1" applyAlignment="1">
      <alignment horizontal="center" vertical="center"/>
    </xf>
    <xf numFmtId="0" fontId="13" fillId="13" borderId="4" xfId="0" applyNumberFormat="1" applyFont="1" applyFill="1" applyBorder="1" applyAlignment="1">
      <alignment horizontal="left" vertical="center"/>
    </xf>
    <xf numFmtId="0" fontId="13" fillId="14" borderId="15" xfId="0" applyNumberFormat="1" applyFont="1" applyFill="1" applyBorder="1" applyAlignment="1">
      <alignment horizontal="left" vertical="center"/>
    </xf>
    <xf numFmtId="0" fontId="13" fillId="14" borderId="4" xfId="0" applyNumberFormat="1" applyFont="1" applyFill="1" applyBorder="1" applyAlignment="1">
      <alignment horizontal="left" vertical="center"/>
    </xf>
    <xf numFmtId="0" fontId="13" fillId="14" borderId="4" xfId="0" applyNumberFormat="1" applyFont="1" applyFill="1" applyBorder="1" applyAlignment="1">
      <alignment horizontal="center" vertical="center"/>
    </xf>
    <xf numFmtId="1" fontId="13" fillId="14" borderId="4" xfId="0" applyNumberFormat="1" applyFont="1" applyFill="1" applyBorder="1" applyAlignment="1">
      <alignment horizontal="center" vertical="center"/>
    </xf>
    <xf numFmtId="0" fontId="24" fillId="14" borderId="0" xfId="0" applyFont="1" applyFill="1" applyAlignment="1">
      <alignment vertical="center"/>
    </xf>
    <xf numFmtId="0" fontId="13" fillId="14" borderId="26" xfId="0" applyNumberFormat="1" applyFont="1" applyFill="1" applyBorder="1" applyAlignment="1">
      <alignment horizontal="left" vertical="center"/>
    </xf>
    <xf numFmtId="0" fontId="13" fillId="14" borderId="18" xfId="0" applyNumberFormat="1" applyFont="1" applyFill="1" applyBorder="1" applyAlignment="1">
      <alignment horizontal="left" vertical="center"/>
    </xf>
    <xf numFmtId="0" fontId="13" fillId="10" borderId="4" xfId="0" applyNumberFormat="1" applyFont="1" applyFill="1" applyBorder="1" applyAlignment="1">
      <alignment horizontal="left" vertical="center"/>
    </xf>
    <xf numFmtId="0" fontId="15" fillId="15" borderId="5" xfId="2" applyNumberFormat="1" applyFont="1" applyFill="1" applyBorder="1" applyAlignment="1">
      <alignment horizontal="center" vertical="center"/>
    </xf>
    <xf numFmtId="0" fontId="19" fillId="15" borderId="6" xfId="0" applyNumberFormat="1" applyFont="1" applyFill="1" applyBorder="1" applyAlignment="1">
      <alignment horizontal="left" vertical="center"/>
    </xf>
    <xf numFmtId="0" fontId="15" fillId="15" borderId="6" xfId="2" applyNumberFormat="1" applyFont="1" applyFill="1" applyBorder="1" applyAlignment="1">
      <alignment horizontal="left" vertical="center"/>
    </xf>
    <xf numFmtId="0" fontId="19" fillId="15" borderId="6" xfId="0" applyNumberFormat="1" applyFont="1" applyFill="1" applyBorder="1" applyAlignment="1">
      <alignment horizontal="center" vertical="center"/>
    </xf>
    <xf numFmtId="0" fontId="15" fillId="15" borderId="6" xfId="2" applyNumberFormat="1" applyFont="1" applyFill="1" applyBorder="1" applyAlignment="1">
      <alignment horizontal="center" vertical="center"/>
    </xf>
    <xf numFmtId="0" fontId="18" fillId="15" borderId="0" xfId="0" applyFont="1" applyFill="1" applyAlignment="1">
      <alignment vertical="center"/>
    </xf>
    <xf numFmtId="0" fontId="15" fillId="15" borderId="11" xfId="2" applyNumberFormat="1" applyFont="1" applyFill="1" applyBorder="1" applyAlignment="1">
      <alignment horizontal="center" vertical="center"/>
    </xf>
    <xf numFmtId="0" fontId="19" fillId="15" borderId="2" xfId="0" applyNumberFormat="1" applyFont="1" applyFill="1" applyBorder="1" applyAlignment="1">
      <alignment horizontal="left" vertical="center"/>
    </xf>
    <xf numFmtId="0" fontId="15" fillId="15" borderId="2" xfId="2" applyNumberFormat="1" applyFont="1" applyFill="1" applyBorder="1" applyAlignment="1">
      <alignment horizontal="left" vertical="center"/>
    </xf>
    <xf numFmtId="0" fontId="19" fillId="15" borderId="2" xfId="0" applyNumberFormat="1" applyFont="1" applyFill="1" applyBorder="1" applyAlignment="1">
      <alignment horizontal="center" vertical="center"/>
    </xf>
    <xf numFmtId="0" fontId="15" fillId="15" borderId="2" xfId="2" applyNumberFormat="1" applyFont="1" applyFill="1" applyBorder="1" applyAlignment="1">
      <alignment horizontal="center" vertical="center"/>
    </xf>
    <xf numFmtId="0" fontId="15" fillId="2" borderId="5" xfId="2" applyNumberFormat="1" applyFont="1" applyFill="1" applyBorder="1" applyAlignment="1">
      <alignment horizontal="center" vertical="center"/>
    </xf>
    <xf numFmtId="0" fontId="19" fillId="2" borderId="6" xfId="0" applyNumberFormat="1" applyFont="1" applyFill="1" applyBorder="1" applyAlignment="1">
      <alignment horizontal="left" vertical="center"/>
    </xf>
    <xf numFmtId="0" fontId="15" fillId="2" borderId="16" xfId="2" applyNumberFormat="1" applyFont="1" applyFill="1" applyBorder="1" applyAlignment="1">
      <alignment horizontal="left" vertical="center"/>
    </xf>
    <xf numFmtId="0" fontId="19" fillId="2" borderId="6" xfId="0" applyNumberFormat="1" applyFont="1" applyFill="1" applyBorder="1" applyAlignment="1">
      <alignment horizontal="center" vertical="center"/>
    </xf>
    <xf numFmtId="0" fontId="15" fillId="2" borderId="6" xfId="2" applyNumberFormat="1" applyFont="1" applyFill="1" applyBorder="1" applyAlignment="1">
      <alignment horizontal="center" vertical="center"/>
    </xf>
    <xf numFmtId="0" fontId="15" fillId="2" borderId="11" xfId="2" applyNumberFormat="1" applyFont="1" applyFill="1" applyBorder="1" applyAlignment="1">
      <alignment horizontal="center" vertical="center"/>
    </xf>
    <xf numFmtId="0" fontId="19" fillId="2" borderId="2" xfId="0" applyNumberFormat="1" applyFont="1" applyFill="1" applyBorder="1" applyAlignment="1">
      <alignment horizontal="left" vertical="center"/>
    </xf>
    <xf numFmtId="0" fontId="15" fillId="2" borderId="17" xfId="2" applyNumberFormat="1" applyFont="1" applyFill="1" applyBorder="1" applyAlignment="1">
      <alignment horizontal="left" vertical="center"/>
    </xf>
    <xf numFmtId="0" fontId="15" fillId="2" borderId="2" xfId="2" applyNumberFormat="1" applyFont="1" applyFill="1" applyBorder="1" applyAlignment="1">
      <alignment horizontal="left" vertical="center"/>
    </xf>
    <xf numFmtId="0" fontId="19" fillId="2" borderId="2" xfId="0" applyNumberFormat="1" applyFont="1" applyFill="1" applyBorder="1" applyAlignment="1">
      <alignment horizontal="center" vertical="center"/>
    </xf>
    <xf numFmtId="0" fontId="15" fillId="2" borderId="2" xfId="2" applyNumberFormat="1" applyFont="1" applyFill="1" applyBorder="1" applyAlignment="1">
      <alignment horizontal="center" vertical="center"/>
    </xf>
    <xf numFmtId="0" fontId="15" fillId="2" borderId="20" xfId="2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9" fillId="13" borderId="4" xfId="0" applyNumberFormat="1" applyFont="1" applyFill="1" applyBorder="1" applyAlignment="1">
      <alignment horizontal="left" vertical="center"/>
    </xf>
    <xf numFmtId="0" fontId="16" fillId="13" borderId="4" xfId="0" applyNumberFormat="1" applyFont="1" applyFill="1" applyBorder="1" applyAlignment="1">
      <alignment horizontal="left" vertical="center"/>
    </xf>
    <xf numFmtId="0" fontId="16" fillId="13" borderId="4" xfId="0" applyNumberFormat="1" applyFont="1" applyFill="1" applyBorder="1" applyAlignment="1">
      <alignment horizontal="center" vertical="center"/>
    </xf>
    <xf numFmtId="1" fontId="16" fillId="13" borderId="4" xfId="0" applyNumberFormat="1" applyFont="1" applyFill="1" applyBorder="1" applyAlignment="1">
      <alignment horizontal="center" vertical="center"/>
    </xf>
    <xf numFmtId="0" fontId="18" fillId="13" borderId="4" xfId="0" applyFont="1" applyFill="1" applyBorder="1" applyAlignment="1">
      <alignment vertical="center"/>
    </xf>
    <xf numFmtId="0" fontId="24" fillId="6" borderId="4" xfId="0" applyFont="1" applyFill="1" applyBorder="1" applyAlignment="1">
      <alignment vertical="center"/>
    </xf>
    <xf numFmtId="0" fontId="13" fillId="4" borderId="1" xfId="0" applyNumberFormat="1" applyFont="1" applyFill="1" applyBorder="1" applyAlignment="1">
      <alignment horizontal="left" vertical="center"/>
    </xf>
    <xf numFmtId="0" fontId="12" fillId="4" borderId="1" xfId="0" applyNumberFormat="1" applyFont="1" applyFill="1" applyBorder="1" applyAlignment="1">
      <alignment horizontal="left" vertical="center"/>
    </xf>
    <xf numFmtId="0" fontId="23" fillId="4" borderId="1" xfId="0" applyNumberFormat="1" applyFont="1" applyFill="1" applyBorder="1" applyAlignment="1">
      <alignment horizontal="left" vertical="center"/>
    </xf>
    <xf numFmtId="0" fontId="23" fillId="4" borderId="1" xfId="0" applyNumberFormat="1" applyFont="1" applyFill="1" applyBorder="1" applyAlignment="1">
      <alignment horizontal="center" vertical="center"/>
    </xf>
    <xf numFmtId="1" fontId="23" fillId="4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vertical="center"/>
    </xf>
    <xf numFmtId="0" fontId="13" fillId="18" borderId="4" xfId="0" applyNumberFormat="1" applyFont="1" applyFill="1" applyBorder="1" applyAlignment="1">
      <alignment horizontal="left" vertical="center"/>
    </xf>
    <xf numFmtId="0" fontId="12" fillId="18" borderId="4" xfId="2" applyNumberFormat="1" applyFont="1" applyFill="1" applyBorder="1" applyAlignment="1">
      <alignment horizontal="left" vertical="center"/>
    </xf>
    <xf numFmtId="0" fontId="23" fillId="18" borderId="4" xfId="0" applyNumberFormat="1" applyFont="1" applyFill="1" applyBorder="1" applyAlignment="1">
      <alignment horizontal="left" vertical="center"/>
    </xf>
    <xf numFmtId="0" fontId="23" fillId="18" borderId="4" xfId="0" applyNumberFormat="1" applyFont="1" applyFill="1" applyBorder="1" applyAlignment="1">
      <alignment horizontal="center" vertical="center"/>
    </xf>
    <xf numFmtId="1" fontId="23" fillId="18" borderId="4" xfId="0" applyNumberFormat="1" applyFont="1" applyFill="1" applyBorder="1" applyAlignment="1">
      <alignment horizontal="center" vertical="center"/>
    </xf>
    <xf numFmtId="0" fontId="18" fillId="18" borderId="4" xfId="0" applyFont="1" applyFill="1" applyBorder="1" applyAlignment="1">
      <alignment vertical="center"/>
    </xf>
    <xf numFmtId="0" fontId="11" fillId="6" borderId="15" xfId="2" applyNumberFormat="1" applyFont="1" applyFill="1" applyBorder="1" applyAlignment="1">
      <alignment horizontal="center" vertical="center"/>
    </xf>
    <xf numFmtId="0" fontId="25" fillId="6" borderId="4" xfId="0" applyNumberFormat="1" applyFont="1" applyFill="1" applyBorder="1" applyAlignment="1">
      <alignment horizontal="left" vertical="center"/>
    </xf>
    <xf numFmtId="0" fontId="11" fillId="6" borderId="4" xfId="2" applyNumberFormat="1" applyFont="1" applyFill="1" applyBorder="1" applyAlignment="1">
      <alignment horizontal="left" vertical="center"/>
    </xf>
    <xf numFmtId="0" fontId="25" fillId="6" borderId="4" xfId="0" applyNumberFormat="1" applyFont="1" applyFill="1" applyBorder="1" applyAlignment="1">
      <alignment horizontal="center" vertical="center"/>
    </xf>
    <xf numFmtId="0" fontId="11" fillId="6" borderId="4" xfId="2" applyNumberFormat="1" applyFont="1" applyFill="1" applyBorder="1" applyAlignment="1">
      <alignment horizontal="center" vertical="center"/>
    </xf>
    <xf numFmtId="1" fontId="11" fillId="6" borderId="4" xfId="2" applyNumberFormat="1" applyFont="1" applyFill="1" applyBorder="1" applyAlignment="1">
      <alignment horizontal="center" vertical="center"/>
    </xf>
    <xf numFmtId="0" fontId="22" fillId="19" borderId="3" xfId="2" applyNumberFormat="1" applyFont="1" applyFill="1" applyBorder="1" applyAlignment="1">
      <alignment vertical="center"/>
    </xf>
    <xf numFmtId="0" fontId="13" fillId="19" borderId="15" xfId="2" applyNumberFormat="1" applyFont="1" applyFill="1" applyBorder="1" applyAlignment="1">
      <alignment vertical="center"/>
    </xf>
    <xf numFmtId="0" fontId="22" fillId="19" borderId="4" xfId="2" applyNumberFormat="1" applyFont="1" applyFill="1" applyBorder="1" applyAlignment="1">
      <alignment horizontal="left" vertical="center"/>
    </xf>
    <xf numFmtId="0" fontId="22" fillId="19" borderId="4" xfId="2" applyNumberFormat="1" applyFont="1" applyFill="1" applyBorder="1" applyAlignment="1">
      <alignment horizontal="center" vertical="center"/>
    </xf>
    <xf numFmtId="1" fontId="22" fillId="19" borderId="4" xfId="2" applyNumberFormat="1" applyFont="1" applyFill="1" applyBorder="1" applyAlignment="1">
      <alignment horizontal="center" vertical="center"/>
    </xf>
    <xf numFmtId="1" fontId="12" fillId="19" borderId="8" xfId="0" applyNumberFormat="1" applyFont="1" applyFill="1" applyBorder="1" applyAlignment="1">
      <alignment horizontal="center" vertical="center"/>
    </xf>
    <xf numFmtId="0" fontId="17" fillId="19" borderId="0" xfId="0" applyFont="1" applyFill="1" applyAlignment="1">
      <alignment vertical="center"/>
    </xf>
    <xf numFmtId="1" fontId="16" fillId="13" borderId="8" xfId="0" applyNumberFormat="1" applyFont="1" applyFill="1" applyBorder="1" applyAlignment="1">
      <alignment horizontal="center" vertical="center"/>
    </xf>
    <xf numFmtId="0" fontId="9" fillId="20" borderId="3" xfId="0" applyNumberFormat="1" applyFont="1" applyFill="1" applyBorder="1" applyAlignment="1">
      <alignment horizontal="left" vertical="center"/>
    </xf>
    <xf numFmtId="0" fontId="13" fillId="20" borderId="15" xfId="0" applyNumberFormat="1" applyFont="1" applyFill="1" applyBorder="1" applyAlignment="1">
      <alignment horizontal="left" vertical="center"/>
    </xf>
    <xf numFmtId="0" fontId="9" fillId="20" borderId="4" xfId="0" applyNumberFormat="1" applyFont="1" applyFill="1" applyBorder="1" applyAlignment="1">
      <alignment horizontal="left" vertical="center"/>
    </xf>
    <xf numFmtId="0" fontId="16" fillId="20" borderId="4" xfId="0" applyNumberFormat="1" applyFont="1" applyFill="1" applyBorder="1" applyAlignment="1">
      <alignment horizontal="left" vertical="center"/>
    </xf>
    <xf numFmtId="0" fontId="16" fillId="20" borderId="4" xfId="0" applyNumberFormat="1" applyFont="1" applyFill="1" applyBorder="1" applyAlignment="1">
      <alignment horizontal="center" vertical="center"/>
    </xf>
    <xf numFmtId="1" fontId="16" fillId="20" borderId="4" xfId="0" applyNumberFormat="1" applyFont="1" applyFill="1" applyBorder="1" applyAlignment="1">
      <alignment horizontal="center" vertical="center"/>
    </xf>
    <xf numFmtId="1" fontId="16" fillId="20" borderId="8" xfId="0" applyNumberFormat="1" applyFont="1" applyFill="1" applyBorder="1" applyAlignment="1">
      <alignment horizontal="center" vertical="center"/>
    </xf>
    <xf numFmtId="0" fontId="18" fillId="20" borderId="0" xfId="0" applyFont="1" applyFill="1" applyAlignment="1">
      <alignment vertical="center"/>
    </xf>
    <xf numFmtId="0" fontId="13" fillId="21" borderId="15" xfId="0" applyNumberFormat="1" applyFont="1" applyFill="1" applyBorder="1" applyAlignment="1">
      <alignment horizontal="left" vertical="center"/>
    </xf>
    <xf numFmtId="0" fontId="13" fillId="21" borderId="4" xfId="0" applyNumberFormat="1" applyFont="1" applyFill="1" applyBorder="1" applyAlignment="1">
      <alignment horizontal="left" vertical="center"/>
    </xf>
    <xf numFmtId="0" fontId="13" fillId="21" borderId="4" xfId="0" applyNumberFormat="1" applyFont="1" applyFill="1" applyBorder="1" applyAlignment="1">
      <alignment horizontal="center" vertical="center"/>
    </xf>
    <xf numFmtId="1" fontId="13" fillId="21" borderId="4" xfId="0" applyNumberFormat="1" applyFont="1" applyFill="1" applyBorder="1" applyAlignment="1">
      <alignment horizontal="center" vertical="center"/>
    </xf>
    <xf numFmtId="0" fontId="24" fillId="21" borderId="0" xfId="0" applyFont="1" applyFill="1" applyAlignment="1">
      <alignment vertical="center"/>
    </xf>
    <xf numFmtId="0" fontId="12" fillId="7" borderId="18" xfId="0" applyNumberFormat="1" applyFont="1" applyFill="1" applyBorder="1" applyAlignment="1">
      <alignment horizontal="left" vertical="center"/>
    </xf>
    <xf numFmtId="0" fontId="22" fillId="7" borderId="18" xfId="2" applyNumberFormat="1" applyFont="1" applyFill="1" applyBorder="1" applyAlignment="1">
      <alignment vertical="center"/>
    </xf>
    <xf numFmtId="0" fontId="12" fillId="8" borderId="18" xfId="0" applyNumberFormat="1" applyFont="1" applyFill="1" applyBorder="1" applyAlignment="1">
      <alignment horizontal="left" vertical="center"/>
    </xf>
    <xf numFmtId="0" fontId="9" fillId="13" borderId="18" xfId="0" applyNumberFormat="1" applyFont="1" applyFill="1" applyBorder="1" applyAlignment="1">
      <alignment horizontal="left" vertical="center"/>
    </xf>
    <xf numFmtId="0" fontId="12" fillId="4" borderId="18" xfId="0" applyNumberFormat="1" applyFont="1" applyFill="1" applyBorder="1" applyAlignment="1">
      <alignment horizontal="left" vertical="center"/>
    </xf>
    <xf numFmtId="0" fontId="12" fillId="18" borderId="18" xfId="2" applyNumberFormat="1" applyFont="1" applyFill="1" applyBorder="1" applyAlignment="1">
      <alignment horizontal="left" vertical="center"/>
    </xf>
    <xf numFmtId="0" fontId="13" fillId="21" borderId="18" xfId="0" applyNumberFormat="1" applyFont="1" applyFill="1" applyBorder="1" applyAlignment="1">
      <alignment horizontal="left" vertical="center"/>
    </xf>
    <xf numFmtId="0" fontId="12" fillId="19" borderId="18" xfId="0" applyNumberFormat="1" applyFont="1" applyFill="1" applyBorder="1" applyAlignment="1">
      <alignment horizontal="left" vertical="center"/>
    </xf>
    <xf numFmtId="0" fontId="13" fillId="19" borderId="4" xfId="0" applyNumberFormat="1" applyFont="1" applyFill="1" applyBorder="1" applyAlignment="1">
      <alignment horizontal="left" vertical="center"/>
    </xf>
    <xf numFmtId="0" fontId="12" fillId="19" borderId="4" xfId="0" applyNumberFormat="1" applyFont="1" applyFill="1" applyBorder="1" applyAlignment="1">
      <alignment horizontal="left" vertical="center"/>
    </xf>
    <xf numFmtId="0" fontId="12" fillId="19" borderId="4" xfId="0" applyNumberFormat="1" applyFont="1" applyFill="1" applyBorder="1" applyAlignment="1">
      <alignment horizontal="center" vertical="center"/>
    </xf>
    <xf numFmtId="1" fontId="12" fillId="19" borderId="4" xfId="0" applyNumberFormat="1" applyFont="1" applyFill="1" applyBorder="1" applyAlignment="1">
      <alignment horizontal="center" vertical="center"/>
    </xf>
    <xf numFmtId="0" fontId="18" fillId="19" borderId="0" xfId="0" applyFont="1" applyFill="1" applyAlignment="1">
      <alignment vertical="center"/>
    </xf>
    <xf numFmtId="0" fontId="13" fillId="16" borderId="18" xfId="0" applyNumberFormat="1" applyFont="1" applyFill="1" applyBorder="1" applyAlignment="1">
      <alignment horizontal="left" vertical="center"/>
    </xf>
    <xf numFmtId="0" fontId="13" fillId="16" borderId="1" xfId="0" applyNumberFormat="1" applyFont="1" applyFill="1" applyBorder="1" applyAlignment="1">
      <alignment horizontal="left" vertical="center"/>
    </xf>
    <xf numFmtId="0" fontId="13" fillId="16" borderId="1" xfId="0" applyNumberFormat="1" applyFont="1" applyFill="1" applyBorder="1" applyAlignment="1">
      <alignment horizontal="center" vertical="center"/>
    </xf>
    <xf numFmtId="1" fontId="13" fillId="16" borderId="1" xfId="0" applyNumberFormat="1" applyFont="1" applyFill="1" applyBorder="1" applyAlignment="1">
      <alignment horizontal="center" vertical="center"/>
    </xf>
    <xf numFmtId="0" fontId="24" fillId="16" borderId="1" xfId="0" applyFont="1" applyFill="1" applyBorder="1" applyAlignment="1">
      <alignment vertical="center"/>
    </xf>
    <xf numFmtId="0" fontId="18" fillId="2" borderId="4" xfId="0" applyFont="1" applyFill="1" applyBorder="1" applyAlignment="1">
      <alignment vertical="center"/>
    </xf>
    <xf numFmtId="0" fontId="15" fillId="15" borderId="2" xfId="0" applyNumberFormat="1" applyFont="1" applyFill="1" applyBorder="1" applyAlignment="1">
      <alignment horizontal="left" vertical="center"/>
    </xf>
    <xf numFmtId="0" fontId="15" fillId="15" borderId="2" xfId="0" applyNumberFormat="1" applyFont="1" applyFill="1" applyBorder="1" applyAlignment="1">
      <alignment horizontal="center" vertical="center"/>
    </xf>
    <xf numFmtId="0" fontId="13" fillId="17" borderId="4" xfId="0" applyNumberFormat="1" applyFont="1" applyFill="1" applyBorder="1" applyAlignment="1">
      <alignment horizontal="left" vertical="center"/>
    </xf>
    <xf numFmtId="0" fontId="9" fillId="17" borderId="18" xfId="0" applyNumberFormat="1" applyFont="1" applyFill="1" applyBorder="1" applyAlignment="1">
      <alignment horizontal="left" vertical="center"/>
    </xf>
    <xf numFmtId="0" fontId="9" fillId="17" borderId="4" xfId="0" applyNumberFormat="1" applyFont="1" applyFill="1" applyBorder="1" applyAlignment="1">
      <alignment horizontal="left" vertical="center"/>
    </xf>
    <xf numFmtId="0" fontId="16" fillId="17" borderId="4" xfId="0" applyNumberFormat="1" applyFont="1" applyFill="1" applyBorder="1" applyAlignment="1">
      <alignment horizontal="left" vertical="center"/>
    </xf>
    <xf numFmtId="0" fontId="16" fillId="17" borderId="4" xfId="0" applyNumberFormat="1" applyFont="1" applyFill="1" applyBorder="1" applyAlignment="1">
      <alignment horizontal="center" vertical="center"/>
    </xf>
    <xf numFmtId="1" fontId="16" fillId="17" borderId="4" xfId="0" applyNumberFormat="1" applyFont="1" applyFill="1" applyBorder="1" applyAlignment="1">
      <alignment horizontal="center" vertical="center"/>
    </xf>
    <xf numFmtId="0" fontId="18" fillId="17" borderId="4" xfId="0" applyFont="1" applyFill="1" applyBorder="1" applyAlignment="1">
      <alignment vertical="center"/>
    </xf>
    <xf numFmtId="0" fontId="9" fillId="10" borderId="18" xfId="0" applyNumberFormat="1" applyFont="1" applyFill="1" applyBorder="1" applyAlignment="1">
      <alignment horizontal="left" vertical="center"/>
    </xf>
    <xf numFmtId="0" fontId="9" fillId="10" borderId="4" xfId="0" applyNumberFormat="1" applyFont="1" applyFill="1" applyBorder="1" applyAlignment="1">
      <alignment horizontal="left" vertical="center"/>
    </xf>
    <xf numFmtId="0" fontId="16" fillId="10" borderId="4" xfId="0" applyNumberFormat="1" applyFont="1" applyFill="1" applyBorder="1" applyAlignment="1">
      <alignment horizontal="left" vertical="center"/>
    </xf>
    <xf numFmtId="0" fontId="16" fillId="10" borderId="4" xfId="0" applyNumberFormat="1" applyFont="1" applyFill="1" applyBorder="1" applyAlignment="1">
      <alignment horizontal="center" vertical="center"/>
    </xf>
    <xf numFmtId="1" fontId="16" fillId="10" borderId="4" xfId="0" applyNumberFormat="1" applyFont="1" applyFill="1" applyBorder="1" applyAlignment="1">
      <alignment horizontal="center" vertical="center"/>
    </xf>
    <xf numFmtId="0" fontId="18" fillId="10" borderId="4" xfId="0" applyFont="1" applyFill="1" applyBorder="1" applyAlignment="1">
      <alignment vertical="center"/>
    </xf>
    <xf numFmtId="0" fontId="15" fillId="8" borderId="15" xfId="2" applyNumberFormat="1" applyFont="1" applyFill="1" applyBorder="1" applyAlignment="1">
      <alignment horizontal="center" vertical="center"/>
    </xf>
    <xf numFmtId="0" fontId="25" fillId="8" borderId="4" xfId="0" applyNumberFormat="1" applyFont="1" applyFill="1" applyBorder="1" applyAlignment="1">
      <alignment horizontal="left" vertical="center"/>
    </xf>
    <xf numFmtId="0" fontId="15" fillId="8" borderId="4" xfId="2" applyNumberFormat="1" applyFont="1" applyFill="1" applyBorder="1" applyAlignment="1">
      <alignment horizontal="left" vertical="center"/>
    </xf>
    <xf numFmtId="0" fontId="19" fillId="8" borderId="4" xfId="0" applyNumberFormat="1" applyFont="1" applyFill="1" applyBorder="1" applyAlignment="1">
      <alignment horizontal="center" vertical="center"/>
    </xf>
    <xf numFmtId="0" fontId="19" fillId="8" borderId="4" xfId="0" applyNumberFormat="1" applyFont="1" applyFill="1" applyBorder="1" applyAlignment="1">
      <alignment horizontal="left" vertical="center"/>
    </xf>
    <xf numFmtId="0" fontId="15" fillId="8" borderId="4" xfId="0" applyNumberFormat="1" applyFont="1" applyFill="1" applyBorder="1" applyAlignment="1">
      <alignment horizontal="center" vertical="center"/>
    </xf>
    <xf numFmtId="1" fontId="20" fillId="8" borderId="4" xfId="0" applyNumberFormat="1" applyFont="1" applyFill="1" applyBorder="1" applyAlignment="1">
      <alignment horizontal="center" vertical="center"/>
    </xf>
    <xf numFmtId="0" fontId="18" fillId="8" borderId="4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19" fillId="0" borderId="29" xfId="0" applyNumberFormat="1" applyFont="1" applyFill="1" applyBorder="1" applyAlignment="1">
      <alignment horizontal="left" vertical="center"/>
    </xf>
    <xf numFmtId="0" fontId="15" fillId="0" borderId="29" xfId="2" applyNumberFormat="1" applyFont="1" applyFill="1" applyBorder="1" applyAlignment="1">
      <alignment horizontal="left" vertical="center"/>
    </xf>
    <xf numFmtId="0" fontId="15" fillId="0" borderId="29" xfId="0" applyNumberFormat="1" applyFont="1" applyFill="1" applyBorder="1" applyAlignment="1">
      <alignment horizontal="center" vertical="center"/>
    </xf>
    <xf numFmtId="0" fontId="15" fillId="0" borderId="7" xfId="2" applyNumberFormat="1" applyFont="1" applyFill="1" applyBorder="1" applyAlignment="1">
      <alignment horizontal="left" vertical="center"/>
    </xf>
    <xf numFmtId="0" fontId="19" fillId="0" borderId="29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8" fillId="9" borderId="34" xfId="4" applyNumberFormat="1" applyFont="1" applyFill="1" applyBorder="1" applyAlignment="1">
      <alignment horizontal="center" vertical="center" wrapText="1"/>
    </xf>
    <xf numFmtId="0" fontId="8" fillId="9" borderId="35" xfId="4" applyNumberFormat="1" applyFont="1" applyFill="1" applyBorder="1" applyAlignment="1">
      <alignment horizontal="center" vertical="center"/>
    </xf>
    <xf numFmtId="0" fontId="8" fillId="9" borderId="35" xfId="4" applyNumberFormat="1" applyFont="1" applyFill="1" applyBorder="1" applyAlignment="1">
      <alignment horizontal="left" vertical="center" wrapText="1"/>
    </xf>
    <xf numFmtId="0" fontId="8" fillId="9" borderId="35" xfId="4" applyNumberFormat="1" applyFont="1" applyFill="1" applyBorder="1" applyAlignment="1">
      <alignment horizontal="center" vertical="center" wrapText="1"/>
    </xf>
    <xf numFmtId="0" fontId="8" fillId="9" borderId="36" xfId="4" applyNumberFormat="1" applyFont="1" applyFill="1" applyBorder="1" applyAlignment="1">
      <alignment horizontal="center" vertical="center"/>
    </xf>
    <xf numFmtId="0" fontId="6" fillId="5" borderId="27" xfId="0" applyNumberFormat="1" applyFont="1" applyFill="1" applyBorder="1" applyAlignment="1">
      <alignment horizontal="center" vertical="center"/>
    </xf>
    <xf numFmtId="0" fontId="6" fillId="5" borderId="0" xfId="0" applyNumberFormat="1" applyFont="1" applyFill="1" applyBorder="1" applyAlignment="1">
      <alignment horizontal="left" vertical="center"/>
    </xf>
    <xf numFmtId="0" fontId="4" fillId="5" borderId="0" xfId="0" applyNumberFormat="1" applyFont="1" applyFill="1" applyBorder="1" applyAlignment="1">
      <alignment horizontal="center" vertical="center"/>
    </xf>
    <xf numFmtId="0" fontId="2" fillId="5" borderId="0" xfId="0" applyNumberFormat="1" applyFont="1" applyFill="1" applyBorder="1" applyAlignment="1">
      <alignment horizontal="center" vertical="center"/>
    </xf>
    <xf numFmtId="1" fontId="6" fillId="5" borderId="0" xfId="0" applyNumberFormat="1" applyFont="1" applyFill="1" applyBorder="1" applyAlignment="1">
      <alignment horizontal="center" vertical="center"/>
    </xf>
    <xf numFmtId="1" fontId="4" fillId="5" borderId="28" xfId="0" applyNumberFormat="1" applyFont="1" applyFill="1" applyBorder="1" applyAlignment="1">
      <alignment horizontal="center" vertical="center"/>
    </xf>
    <xf numFmtId="1" fontId="22" fillId="19" borderId="8" xfId="2" applyNumberFormat="1" applyFont="1" applyFill="1" applyBorder="1" applyAlignment="1">
      <alignment horizontal="center" vertical="center"/>
    </xf>
    <xf numFmtId="1" fontId="22" fillId="7" borderId="8" xfId="2" applyNumberFormat="1" applyFont="1" applyFill="1" applyBorder="1" applyAlignment="1">
      <alignment horizontal="center" vertical="center"/>
    </xf>
    <xf numFmtId="1" fontId="15" fillId="0" borderId="9" xfId="2" applyNumberFormat="1" applyFont="1" applyFill="1" applyBorder="1" applyAlignment="1">
      <alignment horizontal="center" vertical="center"/>
    </xf>
    <xf numFmtId="1" fontId="15" fillId="0" borderId="12" xfId="2" applyNumberFormat="1" applyFont="1" applyFill="1" applyBorder="1" applyAlignment="1">
      <alignment horizontal="center" vertical="center"/>
    </xf>
    <xf numFmtId="1" fontId="15" fillId="0" borderId="12" xfId="0" applyNumberFormat="1" applyFont="1" applyFill="1" applyBorder="1" applyAlignment="1">
      <alignment horizontal="center" vertical="center"/>
    </xf>
    <xf numFmtId="1" fontId="15" fillId="0" borderId="23" xfId="0" applyNumberFormat="1" applyFont="1" applyFill="1" applyBorder="1" applyAlignment="1">
      <alignment horizontal="center" vertical="center"/>
    </xf>
    <xf numFmtId="1" fontId="15" fillId="0" borderId="9" xfId="0" applyNumberFormat="1" applyFont="1" applyFill="1" applyBorder="1" applyAlignment="1">
      <alignment horizontal="center" vertical="center"/>
    </xf>
    <xf numFmtId="1" fontId="13" fillId="21" borderId="8" xfId="0" applyNumberFormat="1" applyFont="1" applyFill="1" applyBorder="1" applyAlignment="1">
      <alignment horizontal="center" vertical="center"/>
    </xf>
    <xf numFmtId="1" fontId="13" fillId="14" borderId="8" xfId="0" applyNumberFormat="1" applyFont="1" applyFill="1" applyBorder="1" applyAlignment="1">
      <alignment horizontal="center" vertical="center"/>
    </xf>
    <xf numFmtId="1" fontId="15" fillId="2" borderId="9" xfId="0" applyNumberFormat="1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0" borderId="23" xfId="2" applyNumberFormat="1" applyFont="1" applyFill="1" applyBorder="1" applyAlignment="1">
      <alignment horizontal="center" vertical="center"/>
    </xf>
    <xf numFmtId="1" fontId="13" fillId="16" borderId="33" xfId="0" applyNumberFormat="1" applyFont="1" applyFill="1" applyBorder="1" applyAlignment="1">
      <alignment horizontal="center" vertical="center"/>
    </xf>
    <xf numFmtId="1" fontId="11" fillId="6" borderId="8" xfId="2" applyNumberFormat="1" applyFont="1" applyFill="1" applyBorder="1" applyAlignment="1">
      <alignment horizontal="center" vertical="center"/>
    </xf>
    <xf numFmtId="1" fontId="11" fillId="6" borderId="8" xfId="0" applyNumberFormat="1" applyFont="1" applyFill="1" applyBorder="1" applyAlignment="1">
      <alignment horizontal="center" vertical="center"/>
    </xf>
    <xf numFmtId="1" fontId="16" fillId="17" borderId="8" xfId="0" applyNumberFormat="1" applyFont="1" applyFill="1" applyBorder="1" applyAlignment="1">
      <alignment horizontal="center" vertical="center"/>
    </xf>
    <xf numFmtId="1" fontId="16" fillId="10" borderId="8" xfId="0" applyNumberFormat="1" applyFont="1" applyFill="1" applyBorder="1" applyAlignment="1">
      <alignment horizontal="center" vertical="center"/>
    </xf>
    <xf numFmtId="1" fontId="15" fillId="15" borderId="9" xfId="0" applyNumberFormat="1" applyFont="1" applyFill="1" applyBorder="1" applyAlignment="1">
      <alignment horizontal="center" vertical="center"/>
    </xf>
    <xf numFmtId="1" fontId="15" fillId="15" borderId="12" xfId="0" applyNumberFormat="1" applyFont="1" applyFill="1" applyBorder="1" applyAlignment="1">
      <alignment horizontal="center" vertical="center"/>
    </xf>
    <xf numFmtId="1" fontId="15" fillId="15" borderId="12" xfId="2" applyNumberFormat="1" applyFont="1" applyFill="1" applyBorder="1" applyAlignment="1">
      <alignment horizontal="center" vertical="center"/>
    </xf>
    <xf numFmtId="1" fontId="23" fillId="4" borderId="33" xfId="0" applyNumberFormat="1" applyFont="1" applyFill="1" applyBorder="1" applyAlignment="1">
      <alignment horizontal="center" vertical="center"/>
    </xf>
    <xf numFmtId="1" fontId="15" fillId="8" borderId="8" xfId="0" applyNumberFormat="1" applyFont="1" applyFill="1" applyBorder="1" applyAlignment="1">
      <alignment horizontal="center" vertical="center"/>
    </xf>
    <xf numFmtId="1" fontId="23" fillId="18" borderId="8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0" fontId="24" fillId="2" borderId="1" xfId="0" applyFont="1" applyFill="1" applyBorder="1" applyAlignment="1">
      <alignment vertical="center"/>
    </xf>
    <xf numFmtId="0" fontId="24" fillId="2" borderId="4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8" fillId="9" borderId="10" xfId="4" applyNumberFormat="1" applyFont="1" applyFill="1" applyBorder="1" applyAlignment="1">
      <alignment horizontal="center" vertical="center" wrapText="1"/>
    </xf>
    <xf numFmtId="0" fontId="8" fillId="9" borderId="29" xfId="4" applyNumberFormat="1" applyFont="1" applyFill="1" applyBorder="1" applyAlignment="1">
      <alignment horizontal="center" vertical="center"/>
    </xf>
    <xf numFmtId="0" fontId="8" fillId="9" borderId="30" xfId="4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vertical="center"/>
    </xf>
    <xf numFmtId="0" fontId="12" fillId="0" borderId="21" xfId="0" applyFont="1" applyFill="1" applyBorder="1" applyAlignment="1">
      <alignment horizontal="center" vertical="center"/>
    </xf>
    <xf numFmtId="0" fontId="13" fillId="11" borderId="15" xfId="0" applyFont="1" applyFill="1" applyBorder="1" applyAlignment="1">
      <alignment vertical="center"/>
    </xf>
    <xf numFmtId="0" fontId="13" fillId="11" borderId="4" xfId="0" applyFont="1" applyFill="1" applyBorder="1" applyAlignment="1">
      <alignment vertical="center"/>
    </xf>
    <xf numFmtId="0" fontId="13" fillId="11" borderId="4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fill" vertical="center"/>
    </xf>
    <xf numFmtId="0" fontId="12" fillId="0" borderId="12" xfId="0" applyFont="1" applyFill="1" applyBorder="1" applyAlignment="1">
      <alignment horizontal="fill" vertical="center"/>
    </xf>
    <xf numFmtId="0" fontId="12" fillId="0" borderId="23" xfId="0" applyFont="1" applyFill="1" applyBorder="1" applyAlignment="1">
      <alignment horizontal="fill" vertical="center"/>
    </xf>
    <xf numFmtId="0" fontId="12" fillId="0" borderId="14" xfId="0" applyFont="1" applyFill="1" applyBorder="1" applyAlignment="1">
      <alignment horizontal="fill" vertical="center"/>
    </xf>
    <xf numFmtId="0" fontId="10" fillId="0" borderId="0" xfId="0" applyFont="1" applyFill="1" applyAlignment="1">
      <alignment horizontal="fill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1" xfId="0" applyNumberFormat="1" applyFont="1" applyFill="1" applyBorder="1" applyAlignment="1">
      <alignment vertical="center"/>
    </xf>
    <xf numFmtId="0" fontId="5" fillId="5" borderId="21" xfId="0" applyNumberFormat="1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vertical="center"/>
    </xf>
    <xf numFmtId="0" fontId="10" fillId="5" borderId="23" xfId="0" applyFont="1" applyFill="1" applyBorder="1" applyAlignment="1">
      <alignment horizontal="fill" vertical="center"/>
    </xf>
    <xf numFmtId="0" fontId="11" fillId="7" borderId="15" xfId="0" applyNumberFormat="1" applyFont="1" applyFill="1" applyBorder="1" applyAlignment="1">
      <alignment vertical="center"/>
    </xf>
    <xf numFmtId="0" fontId="11" fillId="7" borderId="4" xfId="0" applyNumberFormat="1" applyFont="1" applyFill="1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4" xfId="0" applyFill="1" applyBorder="1" applyAlignment="1">
      <alignment horizontal="center" vertical="center"/>
    </xf>
    <xf numFmtId="0" fontId="0" fillId="7" borderId="8" xfId="0" applyFill="1" applyBorder="1" applyAlignment="1">
      <alignment horizontal="fill" vertical="center"/>
    </xf>
    <xf numFmtId="0" fontId="5" fillId="22" borderId="21" xfId="0" applyNumberFormat="1" applyFont="1" applyFill="1" applyBorder="1" applyAlignment="1">
      <alignment horizontal="center" vertical="center"/>
    </xf>
    <xf numFmtId="2" fontId="12" fillId="22" borderId="6" xfId="0" applyNumberFormat="1" applyFont="1" applyFill="1" applyBorder="1" applyAlignment="1">
      <alignment horizontal="center" vertical="center"/>
    </xf>
    <xf numFmtId="2" fontId="12" fillId="22" borderId="2" xfId="0" applyNumberFormat="1" applyFont="1" applyFill="1" applyBorder="1" applyAlignment="1">
      <alignment horizontal="center" vertical="center"/>
    </xf>
    <xf numFmtId="2" fontId="12" fillId="22" borderId="21" xfId="0" applyNumberFormat="1" applyFont="1" applyFill="1" applyBorder="1" applyAlignment="1">
      <alignment horizontal="center" vertical="center"/>
    </xf>
    <xf numFmtId="2" fontId="12" fillId="22" borderId="7" xfId="0" applyNumberFormat="1" applyFont="1" applyFill="1" applyBorder="1" applyAlignment="1">
      <alignment horizontal="center" vertical="center"/>
    </xf>
    <xf numFmtId="0" fontId="5" fillId="22" borderId="0" xfId="0" applyNumberFormat="1" applyFont="1" applyFill="1" applyAlignment="1">
      <alignment horizontal="center" vertical="center"/>
    </xf>
    <xf numFmtId="0" fontId="5" fillId="4" borderId="21" xfId="0" applyNumberFormat="1" applyFont="1" applyFill="1" applyBorder="1" applyAlignment="1">
      <alignment vertical="center"/>
    </xf>
    <xf numFmtId="0" fontId="5" fillId="4" borderId="0" xfId="0" applyNumberFormat="1" applyFont="1" applyFill="1" applyAlignment="1">
      <alignment vertical="center"/>
    </xf>
    <xf numFmtId="0" fontId="5" fillId="8" borderId="0" xfId="0" applyNumberFormat="1" applyFont="1" applyFill="1" applyAlignment="1">
      <alignment vertical="center"/>
    </xf>
    <xf numFmtId="0" fontId="13" fillId="22" borderId="29" xfId="4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NumberFormat="1" applyFont="1" applyFill="1" applyAlignment="1">
      <alignment vertical="center"/>
    </xf>
    <xf numFmtId="0" fontId="5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fill" vertical="center"/>
    </xf>
    <xf numFmtId="0" fontId="13" fillId="11" borderId="8" xfId="0" applyFont="1" applyFill="1" applyBorder="1" applyAlignment="1">
      <alignment horizontal="fill" vertical="center"/>
    </xf>
    <xf numFmtId="0" fontId="13" fillId="10" borderId="15" xfId="0" applyFont="1" applyFill="1" applyBorder="1" applyAlignment="1">
      <alignment vertical="center"/>
    </xf>
    <xf numFmtId="0" fontId="13" fillId="10" borderId="4" xfId="0" applyFont="1" applyFill="1" applyBorder="1" applyAlignment="1">
      <alignment vertical="center"/>
    </xf>
    <xf numFmtId="0" fontId="0" fillId="10" borderId="4" xfId="0" applyFill="1" applyBorder="1" applyAlignment="1">
      <alignment horizontal="center" vertical="center"/>
    </xf>
    <xf numFmtId="0" fontId="0" fillId="10" borderId="4" xfId="0" applyFill="1" applyBorder="1" applyAlignment="1">
      <alignment vertical="center"/>
    </xf>
    <xf numFmtId="0" fontId="0" fillId="10" borderId="8" xfId="0" applyFill="1" applyBorder="1" applyAlignment="1">
      <alignment vertical="center"/>
    </xf>
    <xf numFmtId="0" fontId="13" fillId="6" borderId="15" xfId="0" applyFont="1" applyFill="1" applyBorder="1" applyAlignment="1">
      <alignment vertical="center"/>
    </xf>
    <xf numFmtId="0" fontId="13" fillId="6" borderId="4" xfId="0" applyFont="1" applyFill="1" applyBorder="1" applyAlignment="1">
      <alignment vertical="center"/>
    </xf>
    <xf numFmtId="0" fontId="0" fillId="6" borderId="4" xfId="0" applyFill="1" applyBorder="1" applyAlignment="1">
      <alignment horizontal="center" vertical="center"/>
    </xf>
    <xf numFmtId="0" fontId="0" fillId="6" borderId="4" xfId="0" applyFill="1" applyBorder="1" applyAlignment="1">
      <alignment vertical="center"/>
    </xf>
    <xf numFmtId="0" fontId="0" fillId="6" borderId="8" xfId="0" applyFill="1" applyBorder="1" applyAlignment="1">
      <alignment vertical="center"/>
    </xf>
    <xf numFmtId="0" fontId="16" fillId="12" borderId="19" xfId="0" applyNumberFormat="1" applyFont="1" applyFill="1" applyBorder="1" applyAlignment="1">
      <alignment horizontal="fill" vertical="center"/>
    </xf>
    <xf numFmtId="4" fontId="15" fillId="2" borderId="6" xfId="2" applyNumberFormat="1" applyFont="1" applyFill="1" applyBorder="1" applyAlignment="1">
      <alignment horizontal="center" vertical="center"/>
    </xf>
    <xf numFmtId="4" fontId="15" fillId="2" borderId="2" xfId="2" applyNumberFormat="1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center" vertical="center"/>
    </xf>
    <xf numFmtId="4" fontId="15" fillId="2" borderId="21" xfId="0" applyNumberFormat="1" applyFont="1" applyFill="1" applyBorder="1" applyAlignment="1">
      <alignment horizontal="center" vertical="center"/>
    </xf>
    <xf numFmtId="4" fontId="15" fillId="2" borderId="6" xfId="0" applyNumberFormat="1" applyFont="1" applyFill="1" applyBorder="1" applyAlignment="1">
      <alignment horizontal="center" vertical="center"/>
    </xf>
    <xf numFmtId="4" fontId="15" fillId="2" borderId="21" xfId="2" applyNumberFormat="1" applyFont="1" applyFill="1" applyBorder="1" applyAlignment="1">
      <alignment horizontal="center" vertical="center"/>
    </xf>
    <xf numFmtId="4" fontId="15" fillId="2" borderId="29" xfId="0" applyNumberFormat="1" applyFont="1" applyFill="1" applyBorder="1" applyAlignment="1">
      <alignment horizontal="center" vertical="center"/>
    </xf>
    <xf numFmtId="4" fontId="15" fillId="2" borderId="7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0" fontId="4" fillId="4" borderId="0" xfId="0" applyNumberFormat="1" applyFont="1" applyFill="1" applyBorder="1" applyAlignment="1">
      <alignment horizontal="center" vertical="center"/>
    </xf>
    <xf numFmtId="4" fontId="15" fillId="4" borderId="9" xfId="0" applyNumberFormat="1" applyFont="1" applyFill="1" applyBorder="1" applyAlignment="1">
      <alignment horizontal="center" vertical="center"/>
    </xf>
    <xf numFmtId="4" fontId="15" fillId="4" borderId="12" xfId="0" applyNumberFormat="1" applyFont="1" applyFill="1" applyBorder="1" applyAlignment="1">
      <alignment horizontal="center" vertical="center"/>
    </xf>
    <xf numFmtId="4" fontId="15" fillId="4" borderId="23" xfId="0" applyNumberFormat="1" applyFont="1" applyFill="1" applyBorder="1" applyAlignment="1">
      <alignment horizontal="center" vertical="center"/>
    </xf>
    <xf numFmtId="4" fontId="15" fillId="4" borderId="30" xfId="0" applyNumberFormat="1" applyFont="1" applyFill="1" applyBorder="1" applyAlignment="1">
      <alignment horizontal="center" vertical="center"/>
    </xf>
    <xf numFmtId="4" fontId="15" fillId="4" borderId="14" xfId="0" applyNumberFormat="1" applyFont="1" applyFill="1" applyBorder="1" applyAlignment="1">
      <alignment horizontal="center" vertical="center"/>
    </xf>
    <xf numFmtId="0" fontId="8" fillId="9" borderId="37" xfId="4" applyNumberFormat="1" applyFont="1" applyFill="1" applyBorder="1" applyAlignment="1">
      <alignment horizontal="center" vertical="center"/>
    </xf>
    <xf numFmtId="0" fontId="19" fillId="0" borderId="38" xfId="0" applyNumberFormat="1" applyFont="1" applyFill="1" applyBorder="1" applyAlignment="1">
      <alignment horizontal="left" vertical="center"/>
    </xf>
    <xf numFmtId="0" fontId="19" fillId="0" borderId="39" xfId="0" applyNumberFormat="1" applyFont="1" applyFill="1" applyBorder="1" applyAlignment="1">
      <alignment horizontal="left" vertical="center"/>
    </xf>
    <xf numFmtId="0" fontId="15" fillId="0" borderId="39" xfId="0" applyNumberFormat="1" applyFont="1" applyFill="1" applyBorder="1" applyAlignment="1">
      <alignment horizontal="left" vertical="center"/>
    </xf>
    <xf numFmtId="0" fontId="15" fillId="0" borderId="40" xfId="0" applyNumberFormat="1" applyFont="1" applyFill="1" applyBorder="1" applyAlignment="1">
      <alignment horizontal="left" vertical="center"/>
    </xf>
    <xf numFmtId="0" fontId="15" fillId="0" borderId="38" xfId="0" applyNumberFormat="1" applyFont="1" applyFill="1" applyBorder="1" applyAlignment="1">
      <alignment horizontal="left" vertical="center"/>
    </xf>
    <xf numFmtId="0" fontId="19" fillId="0" borderId="40" xfId="0" applyNumberFormat="1" applyFont="1" applyFill="1" applyBorder="1" applyAlignment="1">
      <alignment horizontal="left" vertical="center"/>
    </xf>
    <xf numFmtId="0" fontId="15" fillId="0" borderId="38" xfId="2" applyNumberFormat="1" applyFont="1" applyFill="1" applyBorder="1" applyAlignment="1">
      <alignment horizontal="left" vertical="center"/>
    </xf>
    <xf numFmtId="0" fontId="15" fillId="0" borderId="39" xfId="2" applyNumberFormat="1" applyFont="1" applyFill="1" applyBorder="1" applyAlignment="1">
      <alignment horizontal="left" vertical="center"/>
    </xf>
    <xf numFmtId="0" fontId="19" fillId="0" borderId="39" xfId="0" applyNumberFormat="1" applyFont="1" applyFill="1" applyBorder="1" applyAlignment="1">
      <alignment horizontal="fill" vertical="center"/>
    </xf>
    <xf numFmtId="0" fontId="19" fillId="2" borderId="38" xfId="0" applyNumberFormat="1" applyFont="1" applyFill="1" applyBorder="1" applyAlignment="1">
      <alignment horizontal="left" vertical="center"/>
    </xf>
    <xf numFmtId="0" fontId="19" fillId="2" borderId="39" xfId="0" applyNumberFormat="1" applyFont="1" applyFill="1" applyBorder="1" applyAlignment="1">
      <alignment horizontal="left" vertical="center"/>
    </xf>
    <xf numFmtId="0" fontId="19" fillId="0" borderId="38" xfId="0" applyNumberFormat="1" applyFont="1" applyFill="1" applyBorder="1" applyAlignment="1">
      <alignment horizontal="fill" vertical="center"/>
    </xf>
    <xf numFmtId="0" fontId="15" fillId="0" borderId="39" xfId="0" applyNumberFormat="1" applyFont="1" applyFill="1" applyBorder="1" applyAlignment="1">
      <alignment horizontal="fill" vertical="center"/>
    </xf>
    <xf numFmtId="0" fontId="19" fillId="15" borderId="38" xfId="0" applyNumberFormat="1" applyFont="1" applyFill="1" applyBorder="1" applyAlignment="1">
      <alignment horizontal="fill" vertical="center"/>
    </xf>
    <xf numFmtId="0" fontId="19" fillId="15" borderId="39" xfId="0" applyNumberFormat="1" applyFont="1" applyFill="1" applyBorder="1" applyAlignment="1">
      <alignment horizontal="fill" vertical="center"/>
    </xf>
    <xf numFmtId="0" fontId="15" fillId="15" borderId="39" xfId="0" applyNumberFormat="1" applyFont="1" applyFill="1" applyBorder="1" applyAlignment="1">
      <alignment horizontal="fill" vertical="center"/>
    </xf>
    <xf numFmtId="0" fontId="19" fillId="15" borderId="39" xfId="0" applyNumberFormat="1" applyFont="1" applyFill="1" applyBorder="1" applyAlignment="1">
      <alignment horizontal="left" vertical="center"/>
    </xf>
    <xf numFmtId="0" fontId="19" fillId="0" borderId="40" xfId="0" applyNumberFormat="1" applyFont="1" applyFill="1" applyBorder="1" applyAlignment="1">
      <alignment horizontal="fill" vertical="center"/>
    </xf>
    <xf numFmtId="0" fontId="19" fillId="0" borderId="31" xfId="0" applyNumberFormat="1" applyFont="1" applyFill="1" applyBorder="1" applyAlignment="1">
      <alignment horizontal="left" vertical="center"/>
    </xf>
    <xf numFmtId="0" fontId="19" fillId="0" borderId="32" xfId="0" applyNumberFormat="1" applyFont="1" applyFill="1" applyBorder="1" applyAlignment="1">
      <alignment horizontal="left" vertical="center"/>
    </xf>
    <xf numFmtId="0" fontId="8" fillId="9" borderId="41" xfId="4" applyNumberFormat="1" applyFont="1" applyFill="1" applyBorder="1" applyAlignment="1">
      <alignment horizontal="center" vertical="center"/>
    </xf>
    <xf numFmtId="1" fontId="15" fillId="0" borderId="16" xfId="2" applyNumberFormat="1" applyFont="1" applyFill="1" applyBorder="1" applyAlignment="1">
      <alignment horizontal="center" vertical="center"/>
    </xf>
    <xf numFmtId="1" fontId="15" fillId="0" borderId="17" xfId="2" applyNumberFormat="1" applyFont="1" applyFill="1" applyBorder="1" applyAlignment="1">
      <alignment horizontal="center" vertical="center"/>
    </xf>
    <xf numFmtId="1" fontId="15" fillId="0" borderId="22" xfId="2" applyNumberFormat="1" applyFont="1" applyFill="1" applyBorder="1" applyAlignment="1">
      <alignment horizontal="center" vertical="center"/>
    </xf>
    <xf numFmtId="1" fontId="15" fillId="0" borderId="17" xfId="0" applyNumberFormat="1" applyFont="1" applyFill="1" applyBorder="1" applyAlignment="1">
      <alignment horizontal="center" vertical="center"/>
    </xf>
    <xf numFmtId="1" fontId="15" fillId="2" borderId="16" xfId="0" applyNumberFormat="1" applyFont="1" applyFill="1" applyBorder="1" applyAlignment="1">
      <alignment horizontal="center" vertical="center"/>
    </xf>
    <xf numFmtId="1" fontId="15" fillId="2" borderId="17" xfId="0" applyNumberFormat="1" applyFont="1" applyFill="1" applyBorder="1" applyAlignment="1">
      <alignment horizontal="center" vertical="center"/>
    </xf>
    <xf numFmtId="1" fontId="15" fillId="2" borderId="17" xfId="2" applyNumberFormat="1" applyFont="1" applyFill="1" applyBorder="1" applyAlignment="1">
      <alignment horizontal="center" vertical="center"/>
    </xf>
    <xf numFmtId="1" fontId="15" fillId="15" borderId="16" xfId="2" applyNumberFormat="1" applyFont="1" applyFill="1" applyBorder="1" applyAlignment="1">
      <alignment horizontal="center" vertical="center"/>
    </xf>
    <xf numFmtId="1" fontId="15" fillId="15" borderId="17" xfId="2" applyNumberFormat="1" applyFont="1" applyFill="1" applyBorder="1" applyAlignment="1">
      <alignment horizontal="center" vertical="center"/>
    </xf>
    <xf numFmtId="1" fontId="15" fillId="15" borderId="17" xfId="0" applyNumberFormat="1" applyFont="1" applyFill="1" applyBorder="1" applyAlignment="1">
      <alignment horizontal="center" vertical="center"/>
    </xf>
    <xf numFmtId="1" fontId="20" fillId="0" borderId="16" xfId="0" applyNumberFormat="1" applyFont="1" applyFill="1" applyBorder="1" applyAlignment="1">
      <alignment horizontal="center" vertical="center"/>
    </xf>
    <xf numFmtId="1" fontId="20" fillId="0" borderId="17" xfId="0" applyNumberFormat="1" applyFont="1" applyFill="1" applyBorder="1" applyAlignment="1">
      <alignment horizontal="center" vertical="center"/>
    </xf>
    <xf numFmtId="1" fontId="20" fillId="0" borderId="22" xfId="0" applyNumberFormat="1" applyFont="1" applyFill="1" applyBorder="1" applyAlignment="1">
      <alignment horizontal="center" vertical="center"/>
    </xf>
    <xf numFmtId="1" fontId="21" fillId="0" borderId="42" xfId="0" applyNumberFormat="1" applyFont="1" applyFill="1" applyBorder="1" applyAlignment="1">
      <alignment horizontal="center" vertical="center"/>
    </xf>
    <xf numFmtId="1" fontId="20" fillId="0" borderId="43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left" vertical="center"/>
    </xf>
    <xf numFmtId="0" fontId="8" fillId="9" borderId="2" xfId="4" applyNumberFormat="1" applyFont="1" applyFill="1" applyBorder="1" applyAlignment="1">
      <alignment horizontal="center" vertical="center"/>
    </xf>
    <xf numFmtId="0" fontId="2" fillId="5" borderId="2" xfId="0" applyNumberFormat="1" applyFont="1" applyFill="1" applyBorder="1" applyAlignment="1">
      <alignment horizontal="left" vertical="center"/>
    </xf>
    <xf numFmtId="0" fontId="22" fillId="19" borderId="2" xfId="2" applyNumberFormat="1" applyFont="1" applyFill="1" applyBorder="1" applyAlignment="1">
      <alignment vertical="center"/>
    </xf>
    <xf numFmtId="1" fontId="15" fillId="0" borderId="30" xfId="0" applyNumberFormat="1" applyFont="1" applyFill="1" applyBorder="1" applyAlignment="1">
      <alignment horizontal="center" vertical="center"/>
    </xf>
    <xf numFmtId="1" fontId="15" fillId="0" borderId="14" xfId="0" applyNumberFormat="1" applyFont="1" applyFill="1" applyBorder="1" applyAlignment="1">
      <alignment horizontal="center" vertical="center"/>
    </xf>
    <xf numFmtId="0" fontId="16" fillId="10" borderId="19" xfId="0" applyNumberFormat="1" applyFont="1" applyFill="1" applyBorder="1" applyAlignment="1">
      <alignment horizontal="left" vertical="center"/>
    </xf>
    <xf numFmtId="0" fontId="16" fillId="17" borderId="6" xfId="0" applyNumberFormat="1" applyFont="1" applyFill="1" applyBorder="1" applyAlignment="1">
      <alignment horizontal="left" vertical="center"/>
    </xf>
    <xf numFmtId="0" fontId="25" fillId="6" borderId="19" xfId="0" applyNumberFormat="1" applyFont="1" applyFill="1" applyBorder="1" applyAlignment="1">
      <alignment horizontal="left" vertical="center"/>
    </xf>
    <xf numFmtId="0" fontId="13" fillId="16" borderId="6" xfId="0" applyNumberFormat="1" applyFont="1" applyFill="1" applyBorder="1" applyAlignment="1">
      <alignment horizontal="left" vertical="center"/>
    </xf>
    <xf numFmtId="0" fontId="12" fillId="7" borderId="19" xfId="0" applyNumberFormat="1" applyFont="1" applyFill="1" applyBorder="1" applyAlignment="1">
      <alignment horizontal="left" vertical="center"/>
    </xf>
    <xf numFmtId="0" fontId="25" fillId="2" borderId="6" xfId="0" applyNumberFormat="1" applyFont="1" applyFill="1" applyBorder="1" applyAlignment="1">
      <alignment horizontal="left" vertical="center"/>
    </xf>
    <xf numFmtId="0" fontId="25" fillId="2" borderId="2" xfId="0" applyNumberFormat="1" applyFont="1" applyFill="1" applyBorder="1" applyAlignment="1">
      <alignment horizontal="left" vertical="center"/>
    </xf>
    <xf numFmtId="0" fontId="25" fillId="2" borderId="7" xfId="0" applyNumberFormat="1" applyFont="1" applyFill="1" applyBorder="1" applyAlignment="1">
      <alignment horizontal="left" vertical="center"/>
    </xf>
    <xf numFmtId="0" fontId="12" fillId="2" borderId="6" xfId="0" applyNumberFormat="1" applyFont="1" applyFill="1" applyBorder="1" applyAlignment="1">
      <alignment horizontal="left" vertical="center"/>
    </xf>
    <xf numFmtId="0" fontId="12" fillId="2" borderId="2" xfId="0" applyNumberFormat="1" applyFont="1" applyFill="1" applyBorder="1" applyAlignment="1">
      <alignment horizontal="left" vertical="center"/>
    </xf>
    <xf numFmtId="0" fontId="12" fillId="2" borderId="7" xfId="0" applyNumberFormat="1" applyFont="1" applyFill="1" applyBorder="1" applyAlignment="1">
      <alignment horizontal="left" vertical="center"/>
    </xf>
    <xf numFmtId="0" fontId="23" fillId="8" borderId="44" xfId="0" applyNumberFormat="1" applyFont="1" applyFill="1" applyBorder="1" applyAlignment="1">
      <alignment horizontal="left" vertical="center"/>
    </xf>
    <xf numFmtId="0" fontId="19" fillId="0" borderId="38" xfId="0" applyNumberFormat="1" applyFont="1" applyFill="1" applyBorder="1" applyAlignment="1">
      <alignment vertical="center"/>
    </xf>
    <xf numFmtId="0" fontId="19" fillId="0" borderId="13" xfId="0" applyNumberFormat="1" applyFont="1" applyFill="1" applyBorder="1" applyAlignment="1">
      <alignment horizontal="center" vertical="center"/>
    </xf>
    <xf numFmtId="0" fontId="19" fillId="0" borderId="7" xfId="0" applyNumberFormat="1" applyFont="1" applyFill="1" applyBorder="1" applyAlignment="1">
      <alignment horizontal="fill" vertical="center"/>
    </xf>
    <xf numFmtId="0" fontId="16" fillId="12" borderId="4" xfId="0" applyNumberFormat="1" applyFont="1" applyFill="1" applyBorder="1" applyAlignment="1">
      <alignment horizontal="center" vertical="center"/>
    </xf>
    <xf numFmtId="0" fontId="16" fillId="12" borderId="4" xfId="0" applyNumberFormat="1" applyFont="1" applyFill="1" applyBorder="1" applyAlignment="1">
      <alignment horizontal="left" vertical="center"/>
    </xf>
    <xf numFmtId="0" fontId="16" fillId="12" borderId="4" xfId="0" applyNumberFormat="1" applyFont="1" applyFill="1" applyBorder="1" applyAlignment="1">
      <alignment horizontal="fill" vertical="center"/>
    </xf>
    <xf numFmtId="0" fontId="19" fillId="0" borderId="7" xfId="0" applyNumberFormat="1" applyFont="1" applyFill="1" applyBorder="1" applyAlignment="1">
      <alignment vertical="center"/>
    </xf>
    <xf numFmtId="0" fontId="19" fillId="8" borderId="19" xfId="0" applyNumberFormat="1" applyFont="1" applyFill="1" applyBorder="1" applyAlignment="1">
      <alignment horizontal="left" vertical="center"/>
    </xf>
    <xf numFmtId="0" fontId="16" fillId="2" borderId="6" xfId="0" applyNumberFormat="1" applyFont="1" applyFill="1" applyBorder="1" applyAlignment="1">
      <alignment horizontal="left" vertical="center"/>
    </xf>
    <xf numFmtId="0" fontId="16" fillId="2" borderId="2" xfId="0" applyNumberFormat="1" applyFont="1" applyFill="1" applyBorder="1" applyAlignment="1">
      <alignment horizontal="left" vertical="center"/>
    </xf>
    <xf numFmtId="0" fontId="16" fillId="2" borderId="7" xfId="0" applyNumberFormat="1" applyFont="1" applyFill="1" applyBorder="1" applyAlignment="1">
      <alignment horizontal="left" vertical="center"/>
    </xf>
    <xf numFmtId="0" fontId="19" fillId="2" borderId="7" xfId="0" applyNumberFormat="1" applyFont="1" applyFill="1" applyBorder="1" applyAlignment="1">
      <alignment horizontal="left" vertical="center"/>
    </xf>
    <xf numFmtId="2" fontId="12" fillId="2" borderId="6" xfId="0" applyNumberFormat="1" applyFont="1" applyFill="1" applyBorder="1" applyAlignment="1">
      <alignment vertical="center"/>
    </xf>
    <xf numFmtId="2" fontId="12" fillId="2" borderId="2" xfId="0" applyNumberFormat="1" applyFont="1" applyFill="1" applyBorder="1" applyAlignment="1">
      <alignment vertical="center"/>
    </xf>
    <xf numFmtId="2" fontId="12" fillId="2" borderId="7" xfId="0" applyNumberFormat="1" applyFont="1" applyFill="1" applyBorder="1" applyAlignment="1">
      <alignment vertical="center"/>
    </xf>
    <xf numFmtId="4" fontId="12" fillId="2" borderId="6" xfId="0" applyNumberFormat="1" applyFont="1" applyFill="1" applyBorder="1" applyAlignment="1">
      <alignment vertical="center"/>
    </xf>
    <xf numFmtId="4" fontId="12" fillId="2" borderId="2" xfId="0" applyNumberFormat="1" applyFont="1" applyFill="1" applyBorder="1" applyAlignment="1">
      <alignment vertical="center"/>
    </xf>
    <xf numFmtId="4" fontId="12" fillId="2" borderId="21" xfId="0" applyNumberFormat="1" applyFont="1" applyFill="1" applyBorder="1" applyAlignment="1">
      <alignment vertical="center"/>
    </xf>
    <xf numFmtId="4" fontId="11" fillId="4" borderId="12" xfId="0" applyNumberFormat="1" applyFont="1" applyFill="1" applyBorder="1" applyAlignment="1">
      <alignment horizontal="center" vertical="center"/>
    </xf>
    <xf numFmtId="0" fontId="15" fillId="0" borderId="43" xfId="2" applyNumberFormat="1" applyFont="1" applyFill="1" applyBorder="1" applyAlignment="1">
      <alignment horizontal="left" vertical="center"/>
    </xf>
    <xf numFmtId="0" fontId="15" fillId="0" borderId="7" xfId="2" applyNumberFormat="1" applyFont="1" applyFill="1" applyBorder="1" applyAlignment="1">
      <alignment horizontal="center" vertical="center"/>
    </xf>
  </cellXfs>
  <cellStyles count="6">
    <cellStyle name="Standard_Oil" xfId="3"/>
    <cellStyle name="Обычный" xfId="0" builtinId="0"/>
    <cellStyle name="Обычный 2" xfId="5"/>
    <cellStyle name="Обычный 3" xfId="1"/>
    <cellStyle name="Обычный_M14" xfId="2"/>
    <cellStyle name="Обычный_Лист1" xfId="4"/>
  </cellStyles>
  <dxfs count="0"/>
  <tableStyles count="0" defaultTableStyle="TableStyleMedium2" defaultPivotStyle="PivotStyleLight16"/>
  <colors>
    <mruColors>
      <color rgb="FF172963"/>
      <color rgb="FF4E69B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5.emf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514350</xdr:colOff>
      <xdr:row>1</xdr:row>
      <xdr:rowOff>0</xdr:rowOff>
    </xdr:from>
    <xdr:to>
      <xdr:col>12</xdr:col>
      <xdr:colOff>710565</xdr:colOff>
      <xdr:row>1</xdr:row>
      <xdr:rowOff>1257300</xdr:rowOff>
    </xdr:to>
    <xdr:sp macro="" textlink="">
      <xdr:nvSpPr>
        <xdr:cNvPr id="2" name="Параллелограмм 1"/>
        <xdr:cNvSpPr/>
      </xdr:nvSpPr>
      <xdr:spPr>
        <a:xfrm>
          <a:off x="8477250" y="409575"/>
          <a:ext cx="17788890" cy="1257300"/>
        </a:xfrm>
        <a:prstGeom prst="parallelogram">
          <a:avLst/>
        </a:prstGeom>
        <a:solidFill>
          <a:srgbClr val="FDC62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1</xdr:col>
      <xdr:colOff>746313</xdr:colOff>
      <xdr:row>1</xdr:row>
      <xdr:rowOff>186140</xdr:rowOff>
    </xdr:from>
    <xdr:to>
      <xdr:col>1</xdr:col>
      <xdr:colOff>2277484</xdr:colOff>
      <xdr:row>1</xdr:row>
      <xdr:rowOff>1130038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0738" y="186140"/>
          <a:ext cx="1531171" cy="943898"/>
        </a:xfrm>
        <a:prstGeom prst="rect">
          <a:avLst/>
        </a:prstGeom>
      </xdr:spPr>
    </xdr:pic>
    <xdr:clientData/>
  </xdr:twoCellAnchor>
  <xdr:oneCellAnchor>
    <xdr:from>
      <xdr:col>1</xdr:col>
      <xdr:colOff>2944236</xdr:colOff>
      <xdr:row>1</xdr:row>
      <xdr:rowOff>116205</xdr:rowOff>
    </xdr:from>
    <xdr:ext cx="3820196" cy="1093470"/>
    <xdr:sp macro="" textlink="">
      <xdr:nvSpPr>
        <xdr:cNvPr id="4" name="TextBox 3"/>
        <xdr:cNvSpPr txBox="1"/>
      </xdr:nvSpPr>
      <xdr:spPr>
        <a:xfrm>
          <a:off x="4058661" y="116205"/>
          <a:ext cx="3820196" cy="1093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>
            <a:lnSpc>
              <a:spcPts val="2400"/>
            </a:lnSpc>
          </a:pPr>
          <a:r>
            <a:rPr lang="ru-RU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СМАЗОЧНЫЕ МАТЕРИАЛЫ</a:t>
          </a:r>
        </a:p>
        <a:p>
          <a:pPr>
            <a:lnSpc>
              <a:spcPts val="2400"/>
            </a:lnSpc>
          </a:pPr>
          <a:r>
            <a:rPr lang="ru-RU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АВТОХИМИЯ</a:t>
          </a:r>
        </a:p>
        <a:p>
          <a:pPr>
            <a:lnSpc>
              <a:spcPts val="2400"/>
            </a:lnSpc>
          </a:pPr>
          <a:r>
            <a:rPr lang="ru-RU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АВТОМОБИЛЬНЫЕ ЖИДКОСТИ</a:t>
          </a:r>
        </a:p>
      </xdr:txBody>
    </xdr:sp>
    <xdr:clientData/>
  </xdr:oneCellAnchor>
  <xdr:twoCellAnchor>
    <xdr:from>
      <xdr:col>7</xdr:col>
      <xdr:colOff>457201</xdr:colOff>
      <xdr:row>1</xdr:row>
      <xdr:rowOff>323850</xdr:rowOff>
    </xdr:from>
    <xdr:to>
      <xdr:col>9</xdr:col>
      <xdr:colOff>809626</xdr:colOff>
      <xdr:row>1</xdr:row>
      <xdr:rowOff>866776</xdr:rowOff>
    </xdr:to>
    <xdr:grpSp>
      <xdr:nvGrpSpPr>
        <xdr:cNvPr id="9" name="Группа 8"/>
        <xdr:cNvGrpSpPr/>
      </xdr:nvGrpSpPr>
      <xdr:grpSpPr>
        <a:xfrm>
          <a:off x="12401551" y="733425"/>
          <a:ext cx="3990975" cy="542926"/>
          <a:chOff x="12769220" y="657225"/>
          <a:chExt cx="3960714" cy="542926"/>
        </a:xfrm>
      </xdr:grpSpPr>
      <xdr:sp macro="" textlink="">
        <xdr:nvSpPr>
          <xdr:cNvPr id="10" name="TextBox 9"/>
          <xdr:cNvSpPr txBox="1"/>
        </xdr:nvSpPr>
        <xdr:spPr>
          <a:xfrm>
            <a:off x="13024709" y="657225"/>
            <a:ext cx="3705225" cy="54292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>
              <a:lnSpc>
                <a:spcPts val="1500"/>
              </a:lnSpc>
            </a:pPr>
            <a:r>
              <a:rPr lang="ru-RU" sz="1100" b="1">
                <a:solidFill>
                  <a:srgbClr val="1729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Россия,143930, Московская область, г. Балашиха,</a:t>
            </a:r>
          </a:p>
          <a:p>
            <a:pPr>
              <a:lnSpc>
                <a:spcPts val="1500"/>
              </a:lnSpc>
            </a:pPr>
            <a:r>
              <a:rPr lang="ru-RU" sz="1100" b="1">
                <a:solidFill>
                  <a:srgbClr val="1729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Салтыковка мкр., Носовихинское шоссе, влд. 253</a:t>
            </a:r>
          </a:p>
        </xdr:txBody>
      </xdr:sp>
      <xdr:pic>
        <xdr:nvPicPr>
          <xdr:cNvPr id="11" name="Рисунок 10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69220" y="704850"/>
            <a:ext cx="256712" cy="352425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0</xdr:colOff>
      <xdr:row>1</xdr:row>
      <xdr:rowOff>342900</xdr:rowOff>
    </xdr:from>
    <xdr:to>
      <xdr:col>0</xdr:col>
      <xdr:colOff>1066800</xdr:colOff>
      <xdr:row>1</xdr:row>
      <xdr:rowOff>981075</xdr:rowOff>
    </xdr:to>
    <xdr:sp macro="" textlink="">
      <xdr:nvSpPr>
        <xdr:cNvPr id="12" name="TextBox 11"/>
        <xdr:cNvSpPr txBox="1"/>
      </xdr:nvSpPr>
      <xdr:spPr>
        <a:xfrm>
          <a:off x="0" y="723900"/>
          <a:ext cx="10668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600"/>
            </a:lnSpc>
          </a:pPr>
          <a:r>
            <a:rPr lang="ru-RU" sz="12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Действует</a:t>
          </a:r>
          <a:r>
            <a:rPr lang="en-US" sz="12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/>
          </a:r>
          <a:br>
            <a:rPr lang="en-US" sz="12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ru-RU" sz="12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с </a:t>
          </a:r>
          <a:r>
            <a:rPr lang="en-US" sz="12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11</a:t>
          </a:r>
          <a:r>
            <a:rPr lang="ru-RU" sz="12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.0</a:t>
          </a:r>
          <a:r>
            <a:rPr lang="en-US" sz="12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9</a:t>
          </a:r>
          <a:r>
            <a:rPr lang="ru-RU" sz="12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.2019</a:t>
          </a:r>
        </a:p>
      </xdr:txBody>
    </xdr:sp>
    <xdr:clientData/>
  </xdr:twoCellAnchor>
  <xdr:twoCellAnchor>
    <xdr:from>
      <xdr:col>4</xdr:col>
      <xdr:colOff>381003</xdr:colOff>
      <xdr:row>1</xdr:row>
      <xdr:rowOff>106090</xdr:rowOff>
    </xdr:from>
    <xdr:to>
      <xdr:col>6</xdr:col>
      <xdr:colOff>981078</xdr:colOff>
      <xdr:row>1</xdr:row>
      <xdr:rowOff>1172889</xdr:rowOff>
    </xdr:to>
    <xdr:grpSp>
      <xdr:nvGrpSpPr>
        <xdr:cNvPr id="14" name="Группа 13"/>
        <xdr:cNvGrpSpPr/>
      </xdr:nvGrpSpPr>
      <xdr:grpSpPr>
        <a:xfrm>
          <a:off x="9182103" y="515665"/>
          <a:ext cx="2695575" cy="1066799"/>
          <a:chOff x="8615664" y="153715"/>
          <a:chExt cx="2156164" cy="1066799"/>
        </a:xfrm>
      </xdr:grpSpPr>
      <xdr:pic>
        <xdr:nvPicPr>
          <xdr:cNvPr id="15" name="Рисунок 14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615664" y="400049"/>
            <a:ext cx="251425" cy="295275"/>
          </a:xfrm>
          <a:prstGeom prst="rect">
            <a:avLst/>
          </a:prstGeom>
        </xdr:spPr>
      </xdr:pic>
      <xdr:pic>
        <xdr:nvPicPr>
          <xdr:cNvPr id="16" name="Рисунок 15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622906" y="838200"/>
            <a:ext cx="259420" cy="304800"/>
          </a:xfrm>
          <a:prstGeom prst="rect">
            <a:avLst/>
          </a:prstGeom>
        </xdr:spPr>
      </xdr:pic>
      <xdr:sp macro="" textlink="">
        <xdr:nvSpPr>
          <xdr:cNvPr id="17" name="TextBox 16"/>
          <xdr:cNvSpPr txBox="1"/>
        </xdr:nvSpPr>
        <xdr:spPr>
          <a:xfrm>
            <a:off x="8924894" y="153715"/>
            <a:ext cx="1846934" cy="10667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>
              <a:lnSpc>
                <a:spcPct val="200000"/>
              </a:lnSpc>
            </a:pPr>
            <a:r>
              <a:rPr lang="ru-RU" sz="1600" b="1">
                <a:solidFill>
                  <a:srgbClr val="1729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+7 (495) 445-44-43</a:t>
            </a:r>
            <a:endParaRPr lang="en-US" sz="1600" b="1">
              <a:solidFill>
                <a:srgbClr val="172963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lnSpc>
                <a:spcPct val="200000"/>
              </a:lnSpc>
            </a:pPr>
            <a:r>
              <a:rPr lang="en-US" sz="1600" b="1">
                <a:solidFill>
                  <a:srgbClr val="1729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zakaz@js-industry.ru</a:t>
            </a:r>
            <a:endParaRPr lang="ru-RU" sz="1600" b="1">
              <a:solidFill>
                <a:srgbClr val="172963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323850</xdr:colOff>
      <xdr:row>2</xdr:row>
      <xdr:rowOff>3809</xdr:rowOff>
    </xdr:from>
    <xdr:to>
      <xdr:col>10</xdr:col>
      <xdr:colOff>607694</xdr:colOff>
      <xdr:row>2</xdr:row>
      <xdr:rowOff>3809</xdr:rowOff>
    </xdr:to>
    <xdr:grpSp>
      <xdr:nvGrpSpPr>
        <xdr:cNvPr id="8" name="Группа 7"/>
        <xdr:cNvGrpSpPr/>
      </xdr:nvGrpSpPr>
      <xdr:grpSpPr>
        <a:xfrm>
          <a:off x="15525750" y="1651634"/>
          <a:ext cx="2722244" cy="0"/>
          <a:chOff x="14297025" y="438149"/>
          <a:chExt cx="3971924" cy="723901"/>
        </a:xfrm>
      </xdr:grpSpPr>
      <xdr:sp macro="" textlink="">
        <xdr:nvSpPr>
          <xdr:cNvPr id="9" name="TextBox 8"/>
          <xdr:cNvSpPr txBox="1"/>
        </xdr:nvSpPr>
        <xdr:spPr>
          <a:xfrm>
            <a:off x="14563724" y="438149"/>
            <a:ext cx="3705225" cy="72390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>
              <a:lnSpc>
                <a:spcPts val="1500"/>
              </a:lnSpc>
            </a:pPr>
            <a:r>
              <a:rPr lang="ru-RU" sz="1100" b="1">
                <a:solidFill>
                  <a:schemeClr val="accent4">
                    <a:lumMod val="60000"/>
                    <a:lumOff val="4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Россия,143930, Московская область, г. Балашиха,</a:t>
            </a:r>
          </a:p>
          <a:p>
            <a:pPr>
              <a:lnSpc>
                <a:spcPts val="1500"/>
              </a:lnSpc>
            </a:pPr>
            <a:r>
              <a:rPr lang="ru-RU" sz="1100" b="1">
                <a:solidFill>
                  <a:schemeClr val="accent4">
                    <a:lumMod val="60000"/>
                    <a:lumOff val="4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Салтыковка мкр., Носовихинское шоссе, влд. 253.</a:t>
            </a:r>
          </a:p>
          <a:p>
            <a:pPr>
              <a:lnSpc>
                <a:spcPts val="1500"/>
              </a:lnSpc>
            </a:pPr>
            <a:r>
              <a:rPr lang="ru-RU" sz="1100" b="1">
                <a:solidFill>
                  <a:schemeClr val="accent4">
                    <a:lumMod val="60000"/>
                    <a:lumOff val="4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Литера 1М, каб. 6, этаж 1</a:t>
            </a:r>
          </a:p>
        </xdr:txBody>
      </xdr:sp>
      <xdr:pic>
        <xdr:nvPicPr>
          <xdr:cNvPr id="10" name="Рисунок 9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297025" y="628650"/>
            <a:ext cx="215999" cy="300894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502324</xdr:colOff>
      <xdr:row>2</xdr:row>
      <xdr:rowOff>1904</xdr:rowOff>
    </xdr:from>
    <xdr:to>
      <xdr:col>10</xdr:col>
      <xdr:colOff>1</xdr:colOff>
      <xdr:row>2</xdr:row>
      <xdr:rowOff>1905</xdr:rowOff>
    </xdr:to>
    <xdr:grpSp>
      <xdr:nvGrpSpPr>
        <xdr:cNvPr id="17" name="Группа 16"/>
        <xdr:cNvGrpSpPr/>
      </xdr:nvGrpSpPr>
      <xdr:grpSpPr>
        <a:xfrm>
          <a:off x="13075324" y="1649729"/>
          <a:ext cx="4564977" cy="1"/>
          <a:chOff x="14372257" y="438149"/>
          <a:chExt cx="3896692" cy="723901"/>
        </a:xfrm>
      </xdr:grpSpPr>
      <xdr:sp macro="" textlink="">
        <xdr:nvSpPr>
          <xdr:cNvPr id="18" name="TextBox 17"/>
          <xdr:cNvSpPr txBox="1"/>
        </xdr:nvSpPr>
        <xdr:spPr>
          <a:xfrm>
            <a:off x="14563724" y="438149"/>
            <a:ext cx="3705225" cy="72390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>
              <a:lnSpc>
                <a:spcPts val="1500"/>
              </a:lnSpc>
            </a:pPr>
            <a:r>
              <a:rPr lang="ru-RU" sz="1100" b="1">
                <a:solidFill>
                  <a:srgbClr val="1729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Россия,143930, Московская область, г. Балашиха,</a:t>
            </a:r>
          </a:p>
          <a:p>
            <a:pPr>
              <a:lnSpc>
                <a:spcPts val="1500"/>
              </a:lnSpc>
            </a:pPr>
            <a:r>
              <a:rPr lang="ru-RU" sz="1100" b="1">
                <a:solidFill>
                  <a:srgbClr val="1729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Салтыковка мкр., Носовихинское шоссе, влд. 253.</a:t>
            </a:r>
          </a:p>
          <a:p>
            <a:pPr>
              <a:lnSpc>
                <a:spcPts val="1500"/>
              </a:lnSpc>
            </a:pPr>
            <a:r>
              <a:rPr lang="ru-RU" sz="1100" b="1">
                <a:solidFill>
                  <a:srgbClr val="1729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Литера 1М, каб. 6, этаж 1</a:t>
            </a:r>
          </a:p>
        </xdr:txBody>
      </xdr:sp>
      <xdr:pic>
        <xdr:nvPicPr>
          <xdr:cNvPr id="19" name="Рисунок 18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372257" y="609600"/>
            <a:ext cx="180077" cy="352425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19051</xdr:colOff>
      <xdr:row>1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20" name="Параллелограмм 19"/>
        <xdr:cNvSpPr/>
      </xdr:nvSpPr>
      <xdr:spPr>
        <a:xfrm>
          <a:off x="8677276" y="381000"/>
          <a:ext cx="14344649" cy="1266825"/>
        </a:xfrm>
        <a:prstGeom prst="parallelogram">
          <a:avLst/>
        </a:prstGeom>
        <a:solidFill>
          <a:srgbClr val="FDC62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1</xdr:col>
      <xdr:colOff>755838</xdr:colOff>
      <xdr:row>1</xdr:row>
      <xdr:rowOff>167090</xdr:rowOff>
    </xdr:from>
    <xdr:to>
      <xdr:col>1</xdr:col>
      <xdr:colOff>2287009</xdr:colOff>
      <xdr:row>1</xdr:row>
      <xdr:rowOff>1110988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0263" y="167090"/>
          <a:ext cx="1531171" cy="943898"/>
        </a:xfrm>
        <a:prstGeom prst="rect">
          <a:avLst/>
        </a:prstGeom>
      </xdr:spPr>
    </xdr:pic>
    <xdr:clientData/>
  </xdr:twoCellAnchor>
  <xdr:oneCellAnchor>
    <xdr:from>
      <xdr:col>1</xdr:col>
      <xdr:colOff>2944236</xdr:colOff>
      <xdr:row>1</xdr:row>
      <xdr:rowOff>144780</xdr:rowOff>
    </xdr:from>
    <xdr:ext cx="3820196" cy="1093470"/>
    <xdr:sp macro="" textlink="">
      <xdr:nvSpPr>
        <xdr:cNvPr id="22" name="TextBox 21"/>
        <xdr:cNvSpPr txBox="1"/>
      </xdr:nvSpPr>
      <xdr:spPr>
        <a:xfrm>
          <a:off x="4058661" y="144780"/>
          <a:ext cx="3820196" cy="1093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>
            <a:lnSpc>
              <a:spcPts val="2400"/>
            </a:lnSpc>
          </a:pPr>
          <a:r>
            <a:rPr lang="ru-RU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АВТОМОБИЛЬНЫЕ</a:t>
          </a:r>
          <a:r>
            <a:rPr lang="ru-RU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ФИЛЬТРЫ И </a:t>
          </a:r>
          <a:br>
            <a:rPr lang="ru-RU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ru-RU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ФИЛЬТРУЮЩИЕ </a:t>
          </a:r>
          <a:r>
            <a:rPr lang="ru-RU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КОМПОНЕНТЫ</a:t>
          </a:r>
        </a:p>
      </xdr:txBody>
    </xdr:sp>
    <xdr:clientData/>
  </xdr:oneCellAnchor>
  <xdr:twoCellAnchor>
    <xdr:from>
      <xdr:col>2</xdr:col>
      <xdr:colOff>895348</xdr:colOff>
      <xdr:row>1</xdr:row>
      <xdr:rowOff>106090</xdr:rowOff>
    </xdr:from>
    <xdr:to>
      <xdr:col>5</xdr:col>
      <xdr:colOff>584948</xdr:colOff>
      <xdr:row>1</xdr:row>
      <xdr:rowOff>1172889</xdr:rowOff>
    </xdr:to>
    <xdr:grpSp>
      <xdr:nvGrpSpPr>
        <xdr:cNvPr id="23" name="Группа 22"/>
        <xdr:cNvGrpSpPr/>
      </xdr:nvGrpSpPr>
      <xdr:grpSpPr>
        <a:xfrm>
          <a:off x="9553573" y="487090"/>
          <a:ext cx="2870950" cy="1066799"/>
          <a:chOff x="12082635" y="153715"/>
          <a:chExt cx="2628128" cy="1066799"/>
        </a:xfrm>
      </xdr:grpSpPr>
      <xdr:pic>
        <xdr:nvPicPr>
          <xdr:cNvPr id="24" name="Рисунок 23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082635" y="371475"/>
            <a:ext cx="278900" cy="311536"/>
          </a:xfrm>
          <a:prstGeom prst="rect">
            <a:avLst/>
          </a:prstGeom>
        </xdr:spPr>
      </xdr:pic>
      <xdr:pic>
        <xdr:nvPicPr>
          <xdr:cNvPr id="25" name="Рисунок 24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082635" y="847725"/>
            <a:ext cx="280343" cy="308542"/>
          </a:xfrm>
          <a:prstGeom prst="rect">
            <a:avLst/>
          </a:prstGeom>
        </xdr:spPr>
      </xdr:pic>
      <xdr:sp macro="" textlink="">
        <xdr:nvSpPr>
          <xdr:cNvPr id="26" name="TextBox 25"/>
          <xdr:cNvSpPr txBox="1"/>
        </xdr:nvSpPr>
        <xdr:spPr>
          <a:xfrm>
            <a:off x="12460023" y="153715"/>
            <a:ext cx="2250740" cy="10667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>
              <a:lnSpc>
                <a:spcPct val="200000"/>
              </a:lnSpc>
            </a:pPr>
            <a:r>
              <a:rPr lang="ru-RU" sz="1600" b="1">
                <a:solidFill>
                  <a:srgbClr val="1729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+7 (495) 445-44-43</a:t>
            </a:r>
            <a:endParaRPr lang="en-US" sz="1600" b="1">
              <a:solidFill>
                <a:srgbClr val="172963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lnSpc>
                <a:spcPct val="200000"/>
              </a:lnSpc>
            </a:pPr>
            <a:r>
              <a:rPr lang="en-US" sz="1600" b="1">
                <a:solidFill>
                  <a:srgbClr val="1729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zakaz@js-industry.ru</a:t>
            </a:r>
            <a:endParaRPr lang="ru-RU" sz="1600" b="1">
              <a:solidFill>
                <a:srgbClr val="172963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6</xdr:col>
      <xdr:colOff>680950</xdr:colOff>
      <xdr:row>1</xdr:row>
      <xdr:rowOff>380999</xdr:rowOff>
    </xdr:from>
    <xdr:to>
      <xdr:col>10</xdr:col>
      <xdr:colOff>676282</xdr:colOff>
      <xdr:row>1</xdr:row>
      <xdr:rowOff>1104900</xdr:rowOff>
    </xdr:to>
    <xdr:grpSp>
      <xdr:nvGrpSpPr>
        <xdr:cNvPr id="27" name="Группа 26"/>
        <xdr:cNvGrpSpPr/>
      </xdr:nvGrpSpPr>
      <xdr:grpSpPr>
        <a:xfrm>
          <a:off x="13253950" y="761999"/>
          <a:ext cx="5062632" cy="723901"/>
          <a:chOff x="15863881" y="647699"/>
          <a:chExt cx="3947012" cy="723901"/>
        </a:xfrm>
      </xdr:grpSpPr>
      <xdr:sp macro="" textlink="">
        <xdr:nvSpPr>
          <xdr:cNvPr id="28" name="TextBox 27"/>
          <xdr:cNvSpPr txBox="1"/>
        </xdr:nvSpPr>
        <xdr:spPr>
          <a:xfrm>
            <a:off x="16105668" y="647699"/>
            <a:ext cx="3705225" cy="72390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>
              <a:lnSpc>
                <a:spcPts val="1500"/>
              </a:lnSpc>
            </a:pPr>
            <a:r>
              <a:rPr lang="ru-RU" sz="1100" b="1">
                <a:solidFill>
                  <a:srgbClr val="1729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Россия,143930, Московская область, г. Балашиха,</a:t>
            </a:r>
          </a:p>
          <a:p>
            <a:pPr>
              <a:lnSpc>
                <a:spcPts val="1500"/>
              </a:lnSpc>
            </a:pPr>
            <a:r>
              <a:rPr lang="ru-RU" sz="1100" b="1">
                <a:solidFill>
                  <a:srgbClr val="1729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Салтыковка мкр., Носовихинское шоссе, влд. 253</a:t>
            </a:r>
          </a:p>
        </xdr:txBody>
      </xdr:sp>
      <xdr:pic>
        <xdr:nvPicPr>
          <xdr:cNvPr id="29" name="Рисунок 28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863881" y="714375"/>
            <a:ext cx="198193" cy="352425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1</xdr:colOff>
      <xdr:row>1</xdr:row>
      <xdr:rowOff>352425</xdr:rowOff>
    </xdr:from>
    <xdr:to>
      <xdr:col>0</xdr:col>
      <xdr:colOff>1066801</xdr:colOff>
      <xdr:row>1</xdr:row>
      <xdr:rowOff>990600</xdr:rowOff>
    </xdr:to>
    <xdr:sp macro="" textlink="">
      <xdr:nvSpPr>
        <xdr:cNvPr id="30" name="TextBox 29"/>
        <xdr:cNvSpPr txBox="1"/>
      </xdr:nvSpPr>
      <xdr:spPr>
        <a:xfrm>
          <a:off x="1" y="733425"/>
          <a:ext cx="10668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600"/>
            </a:lnSpc>
          </a:pPr>
          <a:r>
            <a:rPr lang="ru-RU" sz="12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Действует</a:t>
          </a:r>
          <a:r>
            <a:rPr lang="en-US" sz="12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/>
          </a:r>
          <a:br>
            <a:rPr lang="en-US" sz="12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ru-RU" sz="12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с </a:t>
          </a:r>
          <a:r>
            <a:rPr lang="en-US" sz="12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11</a:t>
          </a:r>
          <a:r>
            <a:rPr lang="ru-RU" sz="12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.0</a:t>
          </a:r>
          <a:r>
            <a:rPr lang="en-US" sz="12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9</a:t>
          </a:r>
          <a:r>
            <a:rPr lang="ru-RU" sz="12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.2019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C301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289" sqref="F289"/>
    </sheetView>
  </sheetViews>
  <sheetFormatPr defaultColWidth="9.140625" defaultRowHeight="18.75" customHeight="1" outlineLevelRow="2"/>
  <cols>
    <col min="1" max="1" width="16.7109375" style="3" customWidth="1"/>
    <col min="2" max="2" width="62.140625" style="9" customWidth="1"/>
    <col min="3" max="3" width="40.5703125" style="51" customWidth="1"/>
    <col min="4" max="4" width="12.5703125" style="6" customWidth="1"/>
    <col min="5" max="7" width="15.7109375" style="336" customWidth="1"/>
    <col min="8" max="8" width="24.42578125" style="5" customWidth="1"/>
    <col min="9" max="9" width="30.140625" style="4" customWidth="1"/>
    <col min="10" max="10" width="79.28515625" style="4" customWidth="1"/>
    <col min="11" max="11" width="58.85546875" style="380" customWidth="1"/>
    <col min="12" max="12" width="11.42578125" style="7" customWidth="1"/>
    <col min="13" max="13" width="17.5703125" style="8" customWidth="1"/>
    <col min="14" max="81" width="9.140625" style="210"/>
    <col min="82" max="16384" width="9.140625" style="2"/>
  </cols>
  <sheetData>
    <row r="1" spans="1:81" s="1" customFormat="1" ht="32.25" customHeight="1">
      <c r="A1" s="226" t="s">
        <v>0</v>
      </c>
      <c r="B1" s="227" t="s">
        <v>814</v>
      </c>
      <c r="C1" s="228" t="s">
        <v>692</v>
      </c>
      <c r="D1" s="227" t="s">
        <v>810</v>
      </c>
      <c r="E1" s="227" t="s">
        <v>573</v>
      </c>
      <c r="F1" s="227" t="s">
        <v>574</v>
      </c>
      <c r="G1" s="416" t="s">
        <v>575</v>
      </c>
      <c r="H1" s="227" t="s">
        <v>5</v>
      </c>
      <c r="I1" s="229" t="s">
        <v>6</v>
      </c>
      <c r="J1" s="343" t="s">
        <v>7</v>
      </c>
      <c r="K1" s="381" t="s">
        <v>826</v>
      </c>
      <c r="L1" s="364" t="s">
        <v>8</v>
      </c>
      <c r="M1" s="230" t="s">
        <v>9</v>
      </c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M1" s="261"/>
      <c r="AN1" s="261"/>
      <c r="AO1" s="261"/>
      <c r="AP1" s="261"/>
      <c r="AQ1" s="261"/>
      <c r="AR1" s="261"/>
      <c r="AS1" s="261"/>
      <c r="AT1" s="261"/>
      <c r="AU1" s="261"/>
      <c r="AV1" s="261"/>
      <c r="AW1" s="261"/>
      <c r="AX1" s="261"/>
      <c r="AY1" s="261"/>
      <c r="AZ1" s="261"/>
      <c r="BA1" s="261"/>
      <c r="BB1" s="261"/>
      <c r="BC1" s="261"/>
      <c r="BD1" s="261"/>
      <c r="BE1" s="261"/>
      <c r="BF1" s="261"/>
      <c r="BG1" s="261"/>
      <c r="BH1" s="261"/>
      <c r="BI1" s="261"/>
      <c r="BJ1" s="261"/>
      <c r="BK1" s="261"/>
      <c r="BL1" s="261"/>
      <c r="BM1" s="261"/>
      <c r="BN1" s="261"/>
      <c r="BO1" s="261"/>
      <c r="BP1" s="261"/>
      <c r="BQ1" s="261"/>
      <c r="BR1" s="261"/>
      <c r="BS1" s="261"/>
      <c r="BT1" s="261"/>
      <c r="BU1" s="261"/>
      <c r="BV1" s="261"/>
      <c r="BW1" s="261"/>
      <c r="BX1" s="261"/>
      <c r="BY1" s="261"/>
      <c r="BZ1" s="261"/>
      <c r="CA1" s="261"/>
      <c r="CB1" s="261"/>
      <c r="CC1" s="261"/>
    </row>
    <row r="2" spans="1:81" s="10" customFormat="1" ht="99.95" customHeight="1" thickBot="1">
      <c r="A2" s="231"/>
      <c r="B2" s="11"/>
      <c r="C2" s="232"/>
      <c r="D2" s="233"/>
      <c r="E2" s="214"/>
      <c r="F2" s="214"/>
      <c r="G2" s="337"/>
      <c r="H2" s="234"/>
      <c r="I2" s="11"/>
      <c r="J2" s="11"/>
      <c r="K2" s="382"/>
      <c r="L2" s="235"/>
      <c r="M2" s="236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210"/>
      <c r="CA2" s="210"/>
      <c r="CB2" s="210"/>
      <c r="CC2" s="210"/>
    </row>
    <row r="3" spans="1:81" s="153" customFormat="1" ht="30" customHeight="1" collapsed="1" thickBot="1">
      <c r="A3" s="147"/>
      <c r="B3" s="148" t="s">
        <v>812</v>
      </c>
      <c r="C3" s="149"/>
      <c r="D3" s="150"/>
      <c r="E3" s="150"/>
      <c r="F3" s="150"/>
      <c r="G3" s="150"/>
      <c r="H3" s="150"/>
      <c r="I3" s="149"/>
      <c r="J3" s="149"/>
      <c r="K3" s="383"/>
      <c r="L3" s="151"/>
      <c r="M3" s="237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  <c r="BF3" s="262"/>
      <c r="BG3" s="262"/>
      <c r="BH3" s="262"/>
      <c r="BI3" s="262"/>
      <c r="BJ3" s="262"/>
      <c r="BK3" s="262"/>
      <c r="BL3" s="262"/>
      <c r="BM3" s="262"/>
      <c r="BN3" s="262"/>
      <c r="BO3" s="262"/>
      <c r="BP3" s="262"/>
      <c r="BQ3" s="262"/>
      <c r="BR3" s="262"/>
      <c r="BS3" s="262"/>
      <c r="BT3" s="262"/>
      <c r="BU3" s="262"/>
      <c r="BV3" s="262"/>
      <c r="BW3" s="262"/>
      <c r="BX3" s="262"/>
      <c r="BY3" s="262"/>
      <c r="BZ3" s="262"/>
      <c r="CA3" s="262"/>
      <c r="CB3" s="262"/>
      <c r="CC3" s="262"/>
    </row>
    <row r="4" spans="1:81" s="44" customFormat="1" ht="30" hidden="1" customHeight="1" outlineLevel="1" collapsed="1" thickBot="1">
      <c r="A4" s="169"/>
      <c r="B4" s="48" t="s">
        <v>785</v>
      </c>
      <c r="C4" s="41"/>
      <c r="D4" s="40"/>
      <c r="E4" s="40"/>
      <c r="F4" s="40"/>
      <c r="G4" s="40"/>
      <c r="H4" s="40"/>
      <c r="I4" s="41"/>
      <c r="J4" s="41"/>
      <c r="K4" s="41"/>
      <c r="L4" s="42"/>
      <c r="M4" s="238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2"/>
      <c r="AJ4" s="262"/>
      <c r="AK4" s="262"/>
      <c r="AL4" s="262"/>
      <c r="AM4" s="262"/>
      <c r="AN4" s="262"/>
      <c r="AO4" s="262"/>
      <c r="AP4" s="262"/>
      <c r="AQ4" s="262"/>
      <c r="AR4" s="262"/>
      <c r="AS4" s="262"/>
      <c r="AT4" s="262"/>
      <c r="AU4" s="262"/>
      <c r="AV4" s="262"/>
      <c r="AW4" s="262"/>
      <c r="AX4" s="262"/>
      <c r="AY4" s="262"/>
      <c r="AZ4" s="262"/>
      <c r="BA4" s="262"/>
      <c r="BB4" s="262"/>
      <c r="BC4" s="262"/>
      <c r="BD4" s="262"/>
      <c r="BE4" s="262"/>
      <c r="BF4" s="262"/>
      <c r="BG4" s="262"/>
      <c r="BH4" s="262"/>
      <c r="BI4" s="262"/>
      <c r="BJ4" s="262"/>
      <c r="BK4" s="262"/>
      <c r="BL4" s="262"/>
      <c r="BM4" s="262"/>
      <c r="BN4" s="262"/>
      <c r="BO4" s="262"/>
      <c r="BP4" s="262"/>
      <c r="BQ4" s="262"/>
      <c r="BR4" s="262"/>
      <c r="BS4" s="262"/>
      <c r="BT4" s="262"/>
      <c r="BU4" s="262"/>
      <c r="BV4" s="262"/>
      <c r="BW4" s="262"/>
      <c r="BX4" s="262"/>
      <c r="BY4" s="262"/>
      <c r="BZ4" s="262"/>
      <c r="CA4" s="262"/>
      <c r="CB4" s="262"/>
      <c r="CC4" s="262"/>
    </row>
    <row r="5" spans="1:81" s="39" customFormat="1" ht="20.100000000000001" hidden="1" customHeight="1" outlineLevel="2">
      <c r="A5" s="58" t="s">
        <v>393</v>
      </c>
      <c r="B5" s="59" t="s">
        <v>710</v>
      </c>
      <c r="C5" s="49" t="s">
        <v>747</v>
      </c>
      <c r="D5" s="38" t="s">
        <v>808</v>
      </c>
      <c r="E5" s="328">
        <v>191.43</v>
      </c>
      <c r="F5" s="328">
        <v>176.1156</v>
      </c>
      <c r="G5" s="338">
        <v>166.54410000000001</v>
      </c>
      <c r="H5" s="62" t="s">
        <v>42</v>
      </c>
      <c r="I5" s="63" t="s">
        <v>43</v>
      </c>
      <c r="J5" s="344" t="s">
        <v>44</v>
      </c>
      <c r="K5" s="28"/>
      <c r="L5" s="365">
        <v>20</v>
      </c>
      <c r="M5" s="239">
        <v>48</v>
      </c>
    </row>
    <row r="6" spans="1:81" s="39" customFormat="1" ht="20.100000000000001" hidden="1" customHeight="1" outlineLevel="2">
      <c r="A6" s="46" t="s">
        <v>394</v>
      </c>
      <c r="B6" s="30" t="s">
        <v>710</v>
      </c>
      <c r="C6" s="50" t="s">
        <v>747</v>
      </c>
      <c r="D6" s="26" t="s">
        <v>805</v>
      </c>
      <c r="E6" s="329">
        <v>713.44</v>
      </c>
      <c r="F6" s="329">
        <v>656.36480000000006</v>
      </c>
      <c r="G6" s="339">
        <v>620.69280000000003</v>
      </c>
      <c r="H6" s="33" t="s">
        <v>42</v>
      </c>
      <c r="I6" s="34" t="s">
        <v>43</v>
      </c>
      <c r="J6" s="345" t="s">
        <v>44</v>
      </c>
      <c r="K6" s="28"/>
      <c r="L6" s="366">
        <v>4</v>
      </c>
      <c r="M6" s="240">
        <v>60</v>
      </c>
    </row>
    <row r="7" spans="1:81" s="32" customFormat="1" ht="20.100000000000001" hidden="1" customHeight="1" outlineLevel="2">
      <c r="A7" s="46" t="s">
        <v>395</v>
      </c>
      <c r="B7" s="30" t="s">
        <v>710</v>
      </c>
      <c r="C7" s="50" t="s">
        <v>747</v>
      </c>
      <c r="D7" s="26" t="s">
        <v>804</v>
      </c>
      <c r="E7" s="330">
        <v>3106.72</v>
      </c>
      <c r="F7" s="330">
        <v>2858.1824000000001</v>
      </c>
      <c r="G7" s="339">
        <v>2702.8463999999999</v>
      </c>
      <c r="H7" s="33" t="s">
        <v>42</v>
      </c>
      <c r="I7" s="34" t="s">
        <v>43</v>
      </c>
      <c r="J7" s="345" t="s">
        <v>44</v>
      </c>
      <c r="K7" s="28"/>
      <c r="L7" s="366"/>
      <c r="M7" s="241">
        <v>48</v>
      </c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</row>
    <row r="8" spans="1:81" s="32" customFormat="1" ht="20.100000000000001" hidden="1" customHeight="1" outlineLevel="2">
      <c r="A8" s="46" t="s">
        <v>396</v>
      </c>
      <c r="B8" s="30" t="s">
        <v>710</v>
      </c>
      <c r="C8" s="50" t="s">
        <v>747</v>
      </c>
      <c r="D8" s="26" t="s">
        <v>803</v>
      </c>
      <c r="E8" s="330">
        <v>32050.99</v>
      </c>
      <c r="F8" s="330">
        <v>29486.910800000001</v>
      </c>
      <c r="G8" s="339">
        <v>27884.3613</v>
      </c>
      <c r="H8" s="33" t="s">
        <v>42</v>
      </c>
      <c r="I8" s="34" t="s">
        <v>43</v>
      </c>
      <c r="J8" s="345" t="s">
        <v>44</v>
      </c>
      <c r="K8" s="28"/>
      <c r="L8" s="366" t="s">
        <v>14</v>
      </c>
      <c r="M8" s="241">
        <v>4</v>
      </c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</row>
    <row r="9" spans="1:81" s="32" customFormat="1" ht="20.100000000000001" hidden="1" customHeight="1" outlineLevel="2">
      <c r="A9" s="46" t="s">
        <v>397</v>
      </c>
      <c r="B9" s="30" t="s">
        <v>711</v>
      </c>
      <c r="C9" s="50" t="s">
        <v>747</v>
      </c>
      <c r="D9" s="26" t="s">
        <v>808</v>
      </c>
      <c r="E9" s="329">
        <v>213.09</v>
      </c>
      <c r="F9" s="329">
        <v>196.0428</v>
      </c>
      <c r="G9" s="339">
        <v>185.38830000000002</v>
      </c>
      <c r="H9" s="33" t="s">
        <v>30</v>
      </c>
      <c r="I9" s="34"/>
      <c r="J9" s="345"/>
      <c r="K9" s="28"/>
      <c r="L9" s="366">
        <v>20</v>
      </c>
      <c r="M9" s="240">
        <v>48</v>
      </c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</row>
    <row r="10" spans="1:81" s="32" customFormat="1" ht="20.100000000000001" hidden="1" customHeight="1" outlineLevel="2">
      <c r="A10" s="46" t="s">
        <v>398</v>
      </c>
      <c r="B10" s="30" t="s">
        <v>711</v>
      </c>
      <c r="C10" s="50" t="s">
        <v>747</v>
      </c>
      <c r="D10" s="26" t="s">
        <v>806</v>
      </c>
      <c r="E10" s="329">
        <v>768.74</v>
      </c>
      <c r="F10" s="329">
        <v>707.24080000000004</v>
      </c>
      <c r="G10" s="339">
        <v>668.80380000000002</v>
      </c>
      <c r="H10" s="33" t="s">
        <v>30</v>
      </c>
      <c r="I10" s="34"/>
      <c r="J10" s="345"/>
      <c r="K10" s="28"/>
      <c r="L10" s="366">
        <v>6</v>
      </c>
      <c r="M10" s="240">
        <v>60</v>
      </c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</row>
    <row r="11" spans="1:81" s="32" customFormat="1" ht="20.100000000000001" hidden="1" customHeight="1" outlineLevel="2">
      <c r="A11" s="46" t="s">
        <v>399</v>
      </c>
      <c r="B11" s="30" t="s">
        <v>711</v>
      </c>
      <c r="C11" s="50" t="s">
        <v>747</v>
      </c>
      <c r="D11" s="26" t="s">
        <v>805</v>
      </c>
      <c r="E11" s="329">
        <v>934.79</v>
      </c>
      <c r="F11" s="329">
        <v>860.0068</v>
      </c>
      <c r="G11" s="339">
        <v>813.26729999999998</v>
      </c>
      <c r="H11" s="33" t="s">
        <v>30</v>
      </c>
      <c r="I11" s="34"/>
      <c r="J11" s="345"/>
      <c r="K11" s="28"/>
      <c r="L11" s="366">
        <v>4</v>
      </c>
      <c r="M11" s="240">
        <v>60</v>
      </c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</row>
    <row r="12" spans="1:81" s="32" customFormat="1" ht="20.100000000000001" hidden="1" customHeight="1" outlineLevel="2">
      <c r="A12" s="46" t="s">
        <v>400</v>
      </c>
      <c r="B12" s="30" t="s">
        <v>711</v>
      </c>
      <c r="C12" s="50" t="s">
        <v>747</v>
      </c>
      <c r="D12" s="26" t="s">
        <v>804</v>
      </c>
      <c r="E12" s="330">
        <v>3399.42</v>
      </c>
      <c r="F12" s="330">
        <v>3127.4664000000002</v>
      </c>
      <c r="G12" s="339">
        <v>2957.4954000000002</v>
      </c>
      <c r="H12" s="33" t="s">
        <v>30</v>
      </c>
      <c r="I12" s="34"/>
      <c r="J12" s="345"/>
      <c r="K12" s="28"/>
      <c r="L12" s="366"/>
      <c r="M12" s="241">
        <v>48</v>
      </c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</row>
    <row r="13" spans="1:81" s="32" customFormat="1" ht="20.100000000000001" hidden="1" customHeight="1" outlineLevel="2">
      <c r="A13" s="46" t="s">
        <v>401</v>
      </c>
      <c r="B13" s="30" t="s">
        <v>711</v>
      </c>
      <c r="C13" s="50" t="s">
        <v>747</v>
      </c>
      <c r="D13" s="26" t="s">
        <v>803</v>
      </c>
      <c r="E13" s="330">
        <v>35082.18</v>
      </c>
      <c r="F13" s="330">
        <v>32275.605600000003</v>
      </c>
      <c r="G13" s="339">
        <v>30521.496599999999</v>
      </c>
      <c r="H13" s="33" t="s">
        <v>30</v>
      </c>
      <c r="I13" s="34"/>
      <c r="J13" s="345"/>
      <c r="K13" s="28"/>
      <c r="L13" s="366" t="s">
        <v>14</v>
      </c>
      <c r="M13" s="241">
        <v>4</v>
      </c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</row>
    <row r="14" spans="1:81" s="39" customFormat="1" ht="20.100000000000001" hidden="1" customHeight="1" outlineLevel="2">
      <c r="A14" s="46" t="s">
        <v>402</v>
      </c>
      <c r="B14" s="30" t="s">
        <v>712</v>
      </c>
      <c r="C14" s="50" t="s">
        <v>747</v>
      </c>
      <c r="D14" s="26" t="s">
        <v>808</v>
      </c>
      <c r="E14" s="329">
        <v>195.16</v>
      </c>
      <c r="F14" s="329">
        <v>179.5472</v>
      </c>
      <c r="G14" s="339">
        <v>169.78919999999999</v>
      </c>
      <c r="H14" s="29" t="s">
        <v>41</v>
      </c>
      <c r="I14" s="30"/>
      <c r="J14" s="346"/>
      <c r="K14" s="28"/>
      <c r="L14" s="366">
        <v>20</v>
      </c>
      <c r="M14" s="240">
        <v>48</v>
      </c>
    </row>
    <row r="15" spans="1:81" s="39" customFormat="1" ht="20.100000000000001" hidden="1" customHeight="1" outlineLevel="2">
      <c r="A15" s="46" t="s">
        <v>403</v>
      </c>
      <c r="B15" s="30" t="s">
        <v>712</v>
      </c>
      <c r="C15" s="50" t="s">
        <v>747</v>
      </c>
      <c r="D15" s="26" t="s">
        <v>805</v>
      </c>
      <c r="E15" s="329">
        <v>861.3</v>
      </c>
      <c r="F15" s="329">
        <v>792.39599999999996</v>
      </c>
      <c r="G15" s="339">
        <v>749.3309999999999</v>
      </c>
      <c r="H15" s="29" t="s">
        <v>41</v>
      </c>
      <c r="I15" s="30"/>
      <c r="J15" s="346"/>
      <c r="K15" s="28"/>
      <c r="L15" s="366">
        <v>4</v>
      </c>
      <c r="M15" s="240">
        <v>60</v>
      </c>
    </row>
    <row r="16" spans="1:81" s="39" customFormat="1" ht="20.100000000000001" hidden="1" customHeight="1" outlineLevel="2">
      <c r="A16" s="46" t="s">
        <v>404</v>
      </c>
      <c r="B16" s="30" t="s">
        <v>712</v>
      </c>
      <c r="C16" s="50" t="s">
        <v>747</v>
      </c>
      <c r="D16" s="26" t="s">
        <v>804</v>
      </c>
      <c r="E16" s="330">
        <v>3131.61</v>
      </c>
      <c r="F16" s="330">
        <v>2881.0812000000001</v>
      </c>
      <c r="G16" s="339">
        <v>2724.5007000000001</v>
      </c>
      <c r="H16" s="29" t="s">
        <v>41</v>
      </c>
      <c r="I16" s="30"/>
      <c r="J16" s="346"/>
      <c r="K16" s="28"/>
      <c r="L16" s="366"/>
      <c r="M16" s="241">
        <v>48</v>
      </c>
    </row>
    <row r="17" spans="1:81" s="39" customFormat="1" ht="20.100000000000001" hidden="1" customHeight="1" outlineLevel="2" thickBot="1">
      <c r="A17" s="52" t="s">
        <v>405</v>
      </c>
      <c r="B17" s="64" t="s">
        <v>712</v>
      </c>
      <c r="C17" s="54" t="s">
        <v>747</v>
      </c>
      <c r="D17" s="55" t="s">
        <v>803</v>
      </c>
      <c r="E17" s="331">
        <v>32309.85</v>
      </c>
      <c r="F17" s="331">
        <v>29725.062000000002</v>
      </c>
      <c r="G17" s="340">
        <v>28109.569499999998</v>
      </c>
      <c r="H17" s="61" t="s">
        <v>41</v>
      </c>
      <c r="I17" s="64"/>
      <c r="J17" s="347"/>
      <c r="K17" s="28"/>
      <c r="L17" s="367" t="s">
        <v>14</v>
      </c>
      <c r="M17" s="242">
        <v>4</v>
      </c>
    </row>
    <row r="18" spans="1:81" s="78" customFormat="1" ht="30" hidden="1" customHeight="1" outlineLevel="1" collapsed="1" thickBot="1">
      <c r="A18" s="168"/>
      <c r="B18" s="72" t="s">
        <v>31</v>
      </c>
      <c r="C18" s="73"/>
      <c r="D18" s="75"/>
      <c r="E18" s="40"/>
      <c r="F18" s="40"/>
      <c r="G18" s="40"/>
      <c r="H18" s="75"/>
      <c r="I18" s="74"/>
      <c r="J18" s="74"/>
      <c r="K18" s="74"/>
      <c r="L18" s="76"/>
      <c r="M18" s="77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</row>
    <row r="19" spans="1:81" s="39" customFormat="1" ht="20.100000000000001" hidden="1" customHeight="1" outlineLevel="2">
      <c r="A19" s="58" t="s">
        <v>362</v>
      </c>
      <c r="B19" s="59" t="s">
        <v>746</v>
      </c>
      <c r="C19" s="49" t="s">
        <v>745</v>
      </c>
      <c r="D19" s="38" t="s">
        <v>808</v>
      </c>
      <c r="E19" s="328">
        <v>220.8768</v>
      </c>
      <c r="F19" s="328">
        <v>203.20665600000001</v>
      </c>
      <c r="G19" s="338">
        <v>192.16281599999999</v>
      </c>
      <c r="H19" s="60" t="s">
        <v>11</v>
      </c>
      <c r="I19" s="37" t="s">
        <v>12</v>
      </c>
      <c r="J19" s="348" t="s">
        <v>32</v>
      </c>
      <c r="K19" s="28" t="s">
        <v>815</v>
      </c>
      <c r="L19" s="365">
        <v>20</v>
      </c>
      <c r="M19" s="239">
        <v>48</v>
      </c>
    </row>
    <row r="20" spans="1:81" s="39" customFormat="1" ht="20.100000000000001" hidden="1" customHeight="1" outlineLevel="2">
      <c r="A20" s="46" t="s">
        <v>363</v>
      </c>
      <c r="B20" s="30" t="s">
        <v>746</v>
      </c>
      <c r="C20" s="50" t="s">
        <v>745</v>
      </c>
      <c r="D20" s="26" t="s">
        <v>806</v>
      </c>
      <c r="E20" s="329">
        <v>803.22239999999999</v>
      </c>
      <c r="F20" s="329">
        <v>738.964608</v>
      </c>
      <c r="G20" s="339">
        <v>698.80348800000002</v>
      </c>
      <c r="H20" s="29" t="s">
        <v>11</v>
      </c>
      <c r="I20" s="28" t="s">
        <v>12</v>
      </c>
      <c r="J20" s="346" t="s">
        <v>32</v>
      </c>
      <c r="K20" s="28" t="s">
        <v>815</v>
      </c>
      <c r="L20" s="366">
        <v>4</v>
      </c>
      <c r="M20" s="240">
        <v>60</v>
      </c>
    </row>
    <row r="21" spans="1:81" s="39" customFormat="1" ht="20.100000000000001" hidden="1" customHeight="1" outlineLevel="2">
      <c r="A21" s="46" t="s">
        <v>364</v>
      </c>
      <c r="B21" s="30" t="s">
        <v>746</v>
      </c>
      <c r="C21" s="50" t="s">
        <v>745</v>
      </c>
      <c r="D21" s="26" t="s">
        <v>805</v>
      </c>
      <c r="E21" s="329">
        <v>960.12479999999994</v>
      </c>
      <c r="F21" s="329">
        <v>883.31481599999995</v>
      </c>
      <c r="G21" s="339">
        <v>835.3085759999999</v>
      </c>
      <c r="H21" s="29" t="s">
        <v>11</v>
      </c>
      <c r="I21" s="28" t="s">
        <v>12</v>
      </c>
      <c r="J21" s="346" t="s">
        <v>32</v>
      </c>
      <c r="K21" s="28" t="s">
        <v>815</v>
      </c>
      <c r="L21" s="366">
        <v>4</v>
      </c>
      <c r="M21" s="240">
        <v>60</v>
      </c>
    </row>
    <row r="22" spans="1:81" s="39" customFormat="1" ht="20.100000000000001" hidden="1" customHeight="1" outlineLevel="2">
      <c r="A22" s="46" t="s">
        <v>365</v>
      </c>
      <c r="B22" s="30" t="s">
        <v>746</v>
      </c>
      <c r="C22" s="50" t="s">
        <v>745</v>
      </c>
      <c r="D22" s="26" t="s">
        <v>804</v>
      </c>
      <c r="E22" s="330">
        <v>3539.424</v>
      </c>
      <c r="F22" s="330">
        <v>3256.2700800000002</v>
      </c>
      <c r="G22" s="339">
        <v>3079.2988799999998</v>
      </c>
      <c r="H22" s="29" t="s">
        <v>11</v>
      </c>
      <c r="I22" s="30" t="s">
        <v>12</v>
      </c>
      <c r="J22" s="346" t="s">
        <v>32</v>
      </c>
      <c r="K22" s="28" t="s">
        <v>815</v>
      </c>
      <c r="L22" s="366"/>
      <c r="M22" s="241">
        <v>48</v>
      </c>
    </row>
    <row r="23" spans="1:81" s="39" customFormat="1" ht="20.100000000000001" hidden="1" customHeight="1" outlineLevel="2">
      <c r="A23" s="46" t="s">
        <v>366</v>
      </c>
      <c r="B23" s="30" t="s">
        <v>746</v>
      </c>
      <c r="C23" s="50" t="s">
        <v>745</v>
      </c>
      <c r="D23" s="26" t="s">
        <v>803</v>
      </c>
      <c r="E23" s="330">
        <v>36810.009599999998</v>
      </c>
      <c r="F23" s="330">
        <v>33865.208831999997</v>
      </c>
      <c r="G23" s="339">
        <v>32024.708351999998</v>
      </c>
      <c r="H23" s="29" t="s">
        <v>11</v>
      </c>
      <c r="I23" s="28" t="s">
        <v>12</v>
      </c>
      <c r="J23" s="346" t="s">
        <v>32</v>
      </c>
      <c r="K23" s="28" t="s">
        <v>815</v>
      </c>
      <c r="L23" s="366" t="s">
        <v>14</v>
      </c>
      <c r="M23" s="241">
        <v>4</v>
      </c>
    </row>
    <row r="24" spans="1:81" s="39" customFormat="1" ht="20.100000000000001" hidden="1" customHeight="1" outlineLevel="2">
      <c r="A24" s="46" t="s">
        <v>367</v>
      </c>
      <c r="B24" s="34" t="s">
        <v>704</v>
      </c>
      <c r="C24" s="50" t="s">
        <v>745</v>
      </c>
      <c r="D24" s="26" t="s">
        <v>808</v>
      </c>
      <c r="E24" s="329">
        <v>206.71</v>
      </c>
      <c r="F24" s="329">
        <v>190.17320000000001</v>
      </c>
      <c r="G24" s="339">
        <v>179.83770000000001</v>
      </c>
      <c r="H24" s="33" t="s">
        <v>33</v>
      </c>
      <c r="I24" s="34" t="s">
        <v>34</v>
      </c>
      <c r="J24" s="345" t="s">
        <v>35</v>
      </c>
      <c r="K24" s="28"/>
      <c r="L24" s="366">
        <v>20</v>
      </c>
      <c r="M24" s="240">
        <v>48</v>
      </c>
    </row>
    <row r="25" spans="1:81" s="39" customFormat="1" ht="20.100000000000001" hidden="1" customHeight="1" outlineLevel="2">
      <c r="A25" s="46" t="s">
        <v>368</v>
      </c>
      <c r="B25" s="34" t="s">
        <v>704</v>
      </c>
      <c r="C25" s="50" t="s">
        <v>745</v>
      </c>
      <c r="D25" s="26" t="s">
        <v>805</v>
      </c>
      <c r="E25" s="329">
        <v>923.35305628800006</v>
      </c>
      <c r="F25" s="329">
        <v>849.48481178496013</v>
      </c>
      <c r="G25" s="339">
        <v>803.31715897056006</v>
      </c>
      <c r="H25" s="33" t="s">
        <v>33</v>
      </c>
      <c r="I25" s="34" t="s">
        <v>34</v>
      </c>
      <c r="J25" s="345" t="s">
        <v>35</v>
      </c>
      <c r="K25" s="28"/>
      <c r="L25" s="366">
        <v>4</v>
      </c>
      <c r="M25" s="240">
        <v>60</v>
      </c>
    </row>
    <row r="26" spans="1:81" s="39" customFormat="1" ht="20.100000000000001" hidden="1" customHeight="1" outlineLevel="2">
      <c r="A26" s="46" t="s">
        <v>369</v>
      </c>
      <c r="B26" s="34" t="s">
        <v>704</v>
      </c>
      <c r="C26" s="50" t="s">
        <v>745</v>
      </c>
      <c r="D26" s="26" t="s">
        <v>804</v>
      </c>
      <c r="E26" s="330">
        <v>3277.15</v>
      </c>
      <c r="F26" s="330">
        <v>3014.9780000000001</v>
      </c>
      <c r="G26" s="339">
        <v>2851.1205</v>
      </c>
      <c r="H26" s="33" t="s">
        <v>33</v>
      </c>
      <c r="I26" s="34" t="s">
        <v>34</v>
      </c>
      <c r="J26" s="345" t="s">
        <v>35</v>
      </c>
      <c r="K26" s="28"/>
      <c r="L26" s="366"/>
      <c r="M26" s="241">
        <v>48</v>
      </c>
    </row>
    <row r="27" spans="1:81" s="39" customFormat="1" ht="20.100000000000001" hidden="1" customHeight="1" outlineLevel="2">
      <c r="A27" s="46" t="s">
        <v>370</v>
      </c>
      <c r="B27" s="34" t="s">
        <v>704</v>
      </c>
      <c r="C27" s="50" t="s">
        <v>745</v>
      </c>
      <c r="D27" s="26" t="s">
        <v>803</v>
      </c>
      <c r="E27" s="330">
        <v>33827.71</v>
      </c>
      <c r="F27" s="330">
        <v>31121.493200000001</v>
      </c>
      <c r="G27" s="339">
        <v>29430.1077</v>
      </c>
      <c r="H27" s="33" t="s">
        <v>33</v>
      </c>
      <c r="I27" s="34" t="s">
        <v>34</v>
      </c>
      <c r="J27" s="345" t="s">
        <v>35</v>
      </c>
      <c r="K27" s="28"/>
      <c r="L27" s="366" t="s">
        <v>14</v>
      </c>
      <c r="M27" s="241">
        <v>4</v>
      </c>
    </row>
    <row r="28" spans="1:81" s="39" customFormat="1" ht="20.100000000000001" hidden="1" customHeight="1" outlineLevel="2">
      <c r="A28" s="46" t="s">
        <v>371</v>
      </c>
      <c r="B28" s="34" t="s">
        <v>705</v>
      </c>
      <c r="C28" s="50" t="s">
        <v>745</v>
      </c>
      <c r="D28" s="26" t="s">
        <v>808</v>
      </c>
      <c r="E28" s="329">
        <v>216</v>
      </c>
      <c r="F28" s="329">
        <v>198.72</v>
      </c>
      <c r="G28" s="339">
        <v>187.92</v>
      </c>
      <c r="H28" s="29" t="s">
        <v>30</v>
      </c>
      <c r="I28" s="30" t="s">
        <v>22</v>
      </c>
      <c r="J28" s="345"/>
      <c r="K28" s="28" t="s">
        <v>816</v>
      </c>
      <c r="L28" s="366">
        <v>20</v>
      </c>
      <c r="M28" s="240">
        <v>48</v>
      </c>
    </row>
    <row r="29" spans="1:81" s="39" customFormat="1" ht="20.100000000000001" hidden="1" customHeight="1" outlineLevel="2">
      <c r="A29" s="46" t="s">
        <v>372</v>
      </c>
      <c r="B29" s="34" t="s">
        <v>705</v>
      </c>
      <c r="C29" s="50" t="s">
        <v>745</v>
      </c>
      <c r="D29" s="26" t="s">
        <v>806</v>
      </c>
      <c r="E29" s="329">
        <v>779</v>
      </c>
      <c r="F29" s="329">
        <v>716.68000000000006</v>
      </c>
      <c r="G29" s="339">
        <v>677.73</v>
      </c>
      <c r="H29" s="29" t="s">
        <v>30</v>
      </c>
      <c r="I29" s="28" t="s">
        <v>12</v>
      </c>
      <c r="J29" s="345"/>
      <c r="K29" s="28" t="s">
        <v>816</v>
      </c>
      <c r="L29" s="366">
        <v>4</v>
      </c>
      <c r="M29" s="240">
        <v>60</v>
      </c>
    </row>
    <row r="30" spans="1:81" s="39" customFormat="1" ht="20.100000000000001" hidden="1" customHeight="1" outlineLevel="2">
      <c r="A30" s="46" t="s">
        <v>373</v>
      </c>
      <c r="B30" s="34" t="s">
        <v>705</v>
      </c>
      <c r="C30" s="50" t="s">
        <v>745</v>
      </c>
      <c r="D30" s="26" t="s">
        <v>804</v>
      </c>
      <c r="E30" s="330">
        <v>3301.2525000000005</v>
      </c>
      <c r="F30" s="330">
        <v>3037.1523000000007</v>
      </c>
      <c r="G30" s="339">
        <v>2872.0896750000006</v>
      </c>
      <c r="H30" s="29" t="s">
        <v>30</v>
      </c>
      <c r="I30" s="28" t="s">
        <v>12</v>
      </c>
      <c r="J30" s="345"/>
      <c r="K30" s="28" t="s">
        <v>816</v>
      </c>
      <c r="L30" s="366"/>
      <c r="M30" s="241">
        <v>48</v>
      </c>
    </row>
    <row r="31" spans="1:81" s="39" customFormat="1" ht="20.100000000000001" hidden="1" customHeight="1" outlineLevel="2">
      <c r="A31" s="46" t="s">
        <v>374</v>
      </c>
      <c r="B31" s="34" t="s">
        <v>705</v>
      </c>
      <c r="C31" s="50" t="s">
        <v>745</v>
      </c>
      <c r="D31" s="26" t="s">
        <v>803</v>
      </c>
      <c r="E31" s="330">
        <v>34319.964</v>
      </c>
      <c r="F31" s="330">
        <v>31574.366880000001</v>
      </c>
      <c r="G31" s="339">
        <v>29858.36868</v>
      </c>
      <c r="H31" s="29" t="s">
        <v>30</v>
      </c>
      <c r="I31" s="28" t="s">
        <v>12</v>
      </c>
      <c r="J31" s="345"/>
      <c r="K31" s="28" t="s">
        <v>816</v>
      </c>
      <c r="L31" s="366" t="s">
        <v>14</v>
      </c>
      <c r="M31" s="241">
        <v>4</v>
      </c>
    </row>
    <row r="32" spans="1:81" s="32" customFormat="1" ht="20.100000000000001" hidden="1" customHeight="1" outlineLevel="2">
      <c r="A32" s="46" t="s">
        <v>375</v>
      </c>
      <c r="B32" s="34" t="s">
        <v>706</v>
      </c>
      <c r="C32" s="50" t="s">
        <v>745</v>
      </c>
      <c r="D32" s="26" t="s">
        <v>808</v>
      </c>
      <c r="E32" s="329">
        <v>216</v>
      </c>
      <c r="F32" s="329">
        <v>198.72</v>
      </c>
      <c r="G32" s="339">
        <v>187.92</v>
      </c>
      <c r="H32" s="29" t="s">
        <v>36</v>
      </c>
      <c r="I32" s="34" t="s">
        <v>37</v>
      </c>
      <c r="J32" s="345"/>
      <c r="K32" s="28" t="s">
        <v>816</v>
      </c>
      <c r="L32" s="366">
        <v>20</v>
      </c>
      <c r="M32" s="240">
        <v>48</v>
      </c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</row>
    <row r="33" spans="1:81" s="32" customFormat="1" ht="20.100000000000001" hidden="1" customHeight="1" outlineLevel="2">
      <c r="A33" s="46" t="s">
        <v>376</v>
      </c>
      <c r="B33" s="34" t="s">
        <v>706</v>
      </c>
      <c r="C33" s="50" t="s">
        <v>745</v>
      </c>
      <c r="D33" s="26" t="s">
        <v>805</v>
      </c>
      <c r="E33" s="329">
        <v>916</v>
      </c>
      <c r="F33" s="329">
        <v>842.72</v>
      </c>
      <c r="G33" s="339">
        <v>796.92</v>
      </c>
      <c r="H33" s="29" t="s">
        <v>36</v>
      </c>
      <c r="I33" s="34" t="s">
        <v>37</v>
      </c>
      <c r="J33" s="345"/>
      <c r="K33" s="28" t="s">
        <v>816</v>
      </c>
      <c r="L33" s="366">
        <v>4</v>
      </c>
      <c r="M33" s="240">
        <v>60</v>
      </c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</row>
    <row r="34" spans="1:81" s="32" customFormat="1" ht="20.100000000000001" hidden="1" customHeight="1" outlineLevel="2">
      <c r="A34" s="46" t="s">
        <v>377</v>
      </c>
      <c r="B34" s="34" t="s">
        <v>706</v>
      </c>
      <c r="C34" s="50" t="s">
        <v>745</v>
      </c>
      <c r="D34" s="26" t="s">
        <v>804</v>
      </c>
      <c r="E34" s="330">
        <v>3301.2525000000005</v>
      </c>
      <c r="F34" s="330">
        <v>3037.1523000000007</v>
      </c>
      <c r="G34" s="339">
        <v>2872.0896750000006</v>
      </c>
      <c r="H34" s="29" t="s">
        <v>36</v>
      </c>
      <c r="I34" s="34" t="s">
        <v>37</v>
      </c>
      <c r="J34" s="345"/>
      <c r="K34" s="28" t="s">
        <v>816</v>
      </c>
      <c r="L34" s="366"/>
      <c r="M34" s="241">
        <v>48</v>
      </c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</row>
    <row r="35" spans="1:81" s="39" customFormat="1" ht="20.100000000000001" hidden="1" customHeight="1" outlineLevel="2">
      <c r="A35" s="46" t="s">
        <v>378</v>
      </c>
      <c r="B35" s="34" t="s">
        <v>706</v>
      </c>
      <c r="C35" s="50" t="s">
        <v>745</v>
      </c>
      <c r="D35" s="26" t="s">
        <v>803</v>
      </c>
      <c r="E35" s="330">
        <v>34319.964</v>
      </c>
      <c r="F35" s="330">
        <v>31574.366880000001</v>
      </c>
      <c r="G35" s="339">
        <v>29858.36868</v>
      </c>
      <c r="H35" s="29" t="s">
        <v>36</v>
      </c>
      <c r="I35" s="34" t="s">
        <v>37</v>
      </c>
      <c r="J35" s="345"/>
      <c r="K35" s="28" t="s">
        <v>816</v>
      </c>
      <c r="L35" s="366" t="s">
        <v>14</v>
      </c>
      <c r="M35" s="241">
        <v>4</v>
      </c>
    </row>
    <row r="36" spans="1:81" s="39" customFormat="1" ht="20.100000000000001" hidden="1" customHeight="1" outlineLevel="2">
      <c r="A36" s="46" t="s">
        <v>379</v>
      </c>
      <c r="B36" s="34" t="s">
        <v>707</v>
      </c>
      <c r="C36" s="50" t="s">
        <v>745</v>
      </c>
      <c r="D36" s="26" t="s">
        <v>808</v>
      </c>
      <c r="E36" s="329">
        <v>214.85199999999998</v>
      </c>
      <c r="F36" s="329">
        <v>197.66383999999999</v>
      </c>
      <c r="G36" s="339">
        <v>186.92123999999998</v>
      </c>
      <c r="H36" s="33" t="s">
        <v>30</v>
      </c>
      <c r="I36" s="34"/>
      <c r="J36" s="345" t="s">
        <v>38</v>
      </c>
      <c r="K36" s="28"/>
      <c r="L36" s="366">
        <v>20</v>
      </c>
      <c r="M36" s="240">
        <v>48</v>
      </c>
    </row>
    <row r="37" spans="1:81" s="39" customFormat="1" ht="20.100000000000001" hidden="1" customHeight="1" outlineLevel="2">
      <c r="A37" s="46" t="s">
        <v>380</v>
      </c>
      <c r="B37" s="34" t="s">
        <v>707</v>
      </c>
      <c r="C37" s="50" t="s">
        <v>745</v>
      </c>
      <c r="D37" s="26" t="s">
        <v>806</v>
      </c>
      <c r="E37" s="329">
        <v>779.95949999999993</v>
      </c>
      <c r="F37" s="329">
        <v>717.56273999999996</v>
      </c>
      <c r="G37" s="339">
        <v>678.56476499999997</v>
      </c>
      <c r="H37" s="33" t="s">
        <v>30</v>
      </c>
      <c r="I37" s="34"/>
      <c r="J37" s="345" t="s">
        <v>38</v>
      </c>
      <c r="K37" s="28"/>
      <c r="L37" s="366">
        <v>4</v>
      </c>
      <c r="M37" s="240">
        <v>60</v>
      </c>
    </row>
    <row r="38" spans="1:81" s="39" customFormat="1" ht="20.100000000000001" hidden="1" customHeight="1" outlineLevel="2">
      <c r="A38" s="46" t="s">
        <v>381</v>
      </c>
      <c r="B38" s="34" t="s">
        <v>707</v>
      </c>
      <c r="C38" s="50" t="s">
        <v>745</v>
      </c>
      <c r="D38" s="26" t="s">
        <v>805</v>
      </c>
      <c r="E38" s="329">
        <v>950.12349999999992</v>
      </c>
      <c r="F38" s="329">
        <v>874.11361999999997</v>
      </c>
      <c r="G38" s="339">
        <v>826.60744499999998</v>
      </c>
      <c r="H38" s="33" t="s">
        <v>30</v>
      </c>
      <c r="I38" s="34"/>
      <c r="J38" s="345" t="s">
        <v>38</v>
      </c>
      <c r="K38" s="28"/>
      <c r="L38" s="366">
        <v>4</v>
      </c>
      <c r="M38" s="240">
        <v>60</v>
      </c>
    </row>
    <row r="39" spans="1:81" s="39" customFormat="1" ht="20.100000000000001" hidden="1" customHeight="1" outlineLevel="2">
      <c r="A39" s="46" t="s">
        <v>382</v>
      </c>
      <c r="B39" s="34" t="s">
        <v>707</v>
      </c>
      <c r="C39" s="50" t="s">
        <v>745</v>
      </c>
      <c r="D39" s="26" t="s">
        <v>804</v>
      </c>
      <c r="E39" s="330">
        <v>3428.0749999999998</v>
      </c>
      <c r="F39" s="330">
        <v>3153.8290000000002</v>
      </c>
      <c r="G39" s="339">
        <v>2982.4252499999998</v>
      </c>
      <c r="H39" s="33" t="s">
        <v>30</v>
      </c>
      <c r="I39" s="34"/>
      <c r="J39" s="345" t="s">
        <v>38</v>
      </c>
      <c r="K39" s="28"/>
      <c r="L39" s="366"/>
      <c r="M39" s="241">
        <v>48</v>
      </c>
    </row>
    <row r="40" spans="1:81" s="39" customFormat="1" ht="20.100000000000001" hidden="1" customHeight="1" outlineLevel="2">
      <c r="A40" s="46" t="s">
        <v>383</v>
      </c>
      <c r="B40" s="34" t="s">
        <v>707</v>
      </c>
      <c r="C40" s="50" t="s">
        <v>745</v>
      </c>
      <c r="D40" s="26" t="s">
        <v>803</v>
      </c>
      <c r="E40" s="330">
        <v>34877.321499999998</v>
      </c>
      <c r="F40" s="330">
        <v>32087.135780000001</v>
      </c>
      <c r="G40" s="339">
        <v>30343.269704999999</v>
      </c>
      <c r="H40" s="33" t="s">
        <v>30</v>
      </c>
      <c r="I40" s="34"/>
      <c r="J40" s="345" t="s">
        <v>38</v>
      </c>
      <c r="K40" s="28"/>
      <c r="L40" s="366" t="s">
        <v>14</v>
      </c>
      <c r="M40" s="241">
        <v>4</v>
      </c>
    </row>
    <row r="41" spans="1:81" s="39" customFormat="1" ht="20.100000000000001" hidden="1" customHeight="1" outlineLevel="2">
      <c r="A41" s="46" t="s">
        <v>384</v>
      </c>
      <c r="B41" s="34" t="s">
        <v>708</v>
      </c>
      <c r="C41" s="50" t="s">
        <v>745</v>
      </c>
      <c r="D41" s="26" t="s">
        <v>808</v>
      </c>
      <c r="E41" s="329">
        <v>205.55519999999999</v>
      </c>
      <c r="F41" s="329">
        <v>189.110784</v>
      </c>
      <c r="G41" s="339">
        <v>178.83302399999999</v>
      </c>
      <c r="H41" s="33" t="s">
        <v>30</v>
      </c>
      <c r="I41" s="30" t="s">
        <v>22</v>
      </c>
      <c r="J41" s="345" t="s">
        <v>39</v>
      </c>
      <c r="K41" s="28"/>
      <c r="L41" s="366">
        <v>20</v>
      </c>
      <c r="M41" s="240">
        <v>48</v>
      </c>
    </row>
    <row r="42" spans="1:81" s="39" customFormat="1" ht="20.100000000000001" hidden="1" customHeight="1" outlineLevel="2">
      <c r="A42" s="46" t="s">
        <v>385</v>
      </c>
      <c r="B42" s="34" t="s">
        <v>708</v>
      </c>
      <c r="C42" s="50" t="s">
        <v>745</v>
      </c>
      <c r="D42" s="26" t="s">
        <v>806</v>
      </c>
      <c r="E42" s="329">
        <v>729.86299999999994</v>
      </c>
      <c r="F42" s="329">
        <v>671.47395999999992</v>
      </c>
      <c r="G42" s="339">
        <v>634.98080999999991</v>
      </c>
      <c r="H42" s="33" t="s">
        <v>30</v>
      </c>
      <c r="I42" s="30" t="s">
        <v>22</v>
      </c>
      <c r="J42" s="345" t="s">
        <v>39</v>
      </c>
      <c r="K42" s="28"/>
      <c r="L42" s="366">
        <v>4</v>
      </c>
      <c r="M42" s="240">
        <v>60</v>
      </c>
    </row>
    <row r="43" spans="1:81" s="39" customFormat="1" ht="20.100000000000001" hidden="1" customHeight="1" outlineLevel="2">
      <c r="A43" s="46" t="s">
        <v>386</v>
      </c>
      <c r="B43" s="34" t="s">
        <v>708</v>
      </c>
      <c r="C43" s="50" t="s">
        <v>745</v>
      </c>
      <c r="D43" s="26" t="s">
        <v>804</v>
      </c>
      <c r="E43" s="330">
        <v>3258.8216000000002</v>
      </c>
      <c r="F43" s="330">
        <v>2998.1158720000003</v>
      </c>
      <c r="G43" s="339">
        <v>2835.1747920000003</v>
      </c>
      <c r="H43" s="33" t="s">
        <v>30</v>
      </c>
      <c r="I43" s="30" t="s">
        <v>22</v>
      </c>
      <c r="J43" s="345" t="s">
        <v>39</v>
      </c>
      <c r="K43" s="28"/>
      <c r="L43" s="366"/>
      <c r="M43" s="241">
        <v>48</v>
      </c>
    </row>
    <row r="44" spans="1:81" s="39" customFormat="1" ht="20.100000000000001" hidden="1" customHeight="1" outlineLevel="2">
      <c r="A44" s="46" t="s">
        <v>387</v>
      </c>
      <c r="B44" s="34" t="s">
        <v>708</v>
      </c>
      <c r="C44" s="50" t="s">
        <v>745</v>
      </c>
      <c r="D44" s="26" t="s">
        <v>803</v>
      </c>
      <c r="E44" s="330">
        <v>33830.260399999999</v>
      </c>
      <c r="F44" s="330">
        <v>31123.839567999999</v>
      </c>
      <c r="G44" s="339">
        <v>29432.326548000001</v>
      </c>
      <c r="H44" s="33" t="s">
        <v>30</v>
      </c>
      <c r="I44" s="30" t="s">
        <v>22</v>
      </c>
      <c r="J44" s="345" t="s">
        <v>39</v>
      </c>
      <c r="K44" s="28"/>
      <c r="L44" s="366" t="s">
        <v>14</v>
      </c>
      <c r="M44" s="241">
        <v>4</v>
      </c>
    </row>
    <row r="45" spans="1:81" s="39" customFormat="1" ht="20.100000000000001" hidden="1" customHeight="1" outlineLevel="2">
      <c r="A45" s="46" t="s">
        <v>388</v>
      </c>
      <c r="B45" s="34" t="s">
        <v>709</v>
      </c>
      <c r="C45" s="50" t="s">
        <v>745</v>
      </c>
      <c r="D45" s="29" t="s">
        <v>808</v>
      </c>
      <c r="E45" s="330">
        <v>193.92</v>
      </c>
      <c r="F45" s="330">
        <v>178.40639999999999</v>
      </c>
      <c r="G45" s="339">
        <v>168.71039999999999</v>
      </c>
      <c r="H45" s="33" t="s">
        <v>41</v>
      </c>
      <c r="I45" s="34"/>
      <c r="J45" s="345" t="s">
        <v>40</v>
      </c>
      <c r="K45" s="28"/>
      <c r="L45" s="366">
        <v>20</v>
      </c>
      <c r="M45" s="241">
        <v>48</v>
      </c>
    </row>
    <row r="46" spans="1:81" s="39" customFormat="1" ht="20.100000000000001" hidden="1" customHeight="1" outlineLevel="2">
      <c r="A46" s="46" t="s">
        <v>389</v>
      </c>
      <c r="B46" s="34" t="s">
        <v>709</v>
      </c>
      <c r="C46" s="50" t="s">
        <v>745</v>
      </c>
      <c r="D46" s="29" t="s">
        <v>806</v>
      </c>
      <c r="E46" s="330">
        <v>688.55</v>
      </c>
      <c r="F46" s="330">
        <v>633.46600000000001</v>
      </c>
      <c r="G46" s="339">
        <v>599.0385</v>
      </c>
      <c r="H46" s="33" t="s">
        <v>41</v>
      </c>
      <c r="I46" s="34"/>
      <c r="J46" s="345" t="s">
        <v>40</v>
      </c>
      <c r="K46" s="28"/>
      <c r="L46" s="366">
        <v>4</v>
      </c>
      <c r="M46" s="241">
        <v>60</v>
      </c>
    </row>
    <row r="47" spans="1:81" s="39" customFormat="1" ht="20.100000000000001" hidden="1" customHeight="1" outlineLevel="2">
      <c r="A47" s="46" t="s">
        <v>390</v>
      </c>
      <c r="B47" s="34" t="s">
        <v>709</v>
      </c>
      <c r="C47" s="50" t="s">
        <v>745</v>
      </c>
      <c r="D47" s="29" t="s">
        <v>805</v>
      </c>
      <c r="E47" s="330">
        <v>847.62</v>
      </c>
      <c r="F47" s="330">
        <v>779.81040000000007</v>
      </c>
      <c r="G47" s="339">
        <v>737.42939999999999</v>
      </c>
      <c r="H47" s="33" t="s">
        <v>41</v>
      </c>
      <c r="I47" s="34"/>
      <c r="J47" s="345" t="s">
        <v>40</v>
      </c>
      <c r="K47" s="28"/>
      <c r="L47" s="366">
        <v>4</v>
      </c>
      <c r="M47" s="241">
        <v>60</v>
      </c>
    </row>
    <row r="48" spans="1:81" s="39" customFormat="1" ht="20.100000000000001" hidden="1" customHeight="1" outlineLevel="2">
      <c r="A48" s="46" t="s">
        <v>391</v>
      </c>
      <c r="B48" s="34" t="s">
        <v>709</v>
      </c>
      <c r="C48" s="50" t="s">
        <v>745</v>
      </c>
      <c r="D48" s="26" t="s">
        <v>804</v>
      </c>
      <c r="E48" s="330">
        <v>3074.36</v>
      </c>
      <c r="F48" s="330">
        <v>2828.4112000000005</v>
      </c>
      <c r="G48" s="339">
        <v>2674.6932000000002</v>
      </c>
      <c r="H48" s="33" t="s">
        <v>41</v>
      </c>
      <c r="I48" s="34"/>
      <c r="J48" s="345" t="s">
        <v>40</v>
      </c>
      <c r="K48" s="28"/>
      <c r="L48" s="366"/>
      <c r="M48" s="241">
        <v>48</v>
      </c>
    </row>
    <row r="49" spans="1:81" s="39" customFormat="1" ht="20.100000000000001" hidden="1" customHeight="1" outlineLevel="2" thickBot="1">
      <c r="A49" s="52" t="s">
        <v>392</v>
      </c>
      <c r="B49" s="53" t="s">
        <v>709</v>
      </c>
      <c r="C49" s="54" t="s">
        <v>745</v>
      </c>
      <c r="D49" s="61" t="s">
        <v>803</v>
      </c>
      <c r="E49" s="331">
        <v>31915.34</v>
      </c>
      <c r="F49" s="331">
        <v>29362.112800000003</v>
      </c>
      <c r="G49" s="340">
        <v>27766.345799999999</v>
      </c>
      <c r="H49" s="56" t="s">
        <v>41</v>
      </c>
      <c r="I49" s="53"/>
      <c r="J49" s="349" t="s">
        <v>40</v>
      </c>
      <c r="K49" s="28"/>
      <c r="L49" s="367" t="s">
        <v>14</v>
      </c>
      <c r="M49" s="242">
        <v>4</v>
      </c>
    </row>
    <row r="50" spans="1:81" s="44" customFormat="1" ht="30" hidden="1" customHeight="1" outlineLevel="1" collapsed="1" thickBot="1">
      <c r="A50" s="169"/>
      <c r="B50" s="48" t="s">
        <v>10</v>
      </c>
      <c r="C50" s="41"/>
      <c r="D50" s="40"/>
      <c r="E50" s="40"/>
      <c r="F50" s="40"/>
      <c r="G50" s="40"/>
      <c r="H50" s="40"/>
      <c r="I50" s="41"/>
      <c r="J50" s="41"/>
      <c r="K50" s="74"/>
      <c r="L50" s="42"/>
      <c r="M50" s="238"/>
      <c r="N50" s="262"/>
      <c r="O50" s="262"/>
      <c r="P50" s="262"/>
      <c r="Q50" s="262"/>
      <c r="R50" s="262"/>
      <c r="S50" s="262"/>
      <c r="T50" s="262"/>
      <c r="U50" s="262"/>
      <c r="V50" s="262"/>
      <c r="W50" s="262"/>
      <c r="X50" s="262"/>
      <c r="Y50" s="262"/>
      <c r="Z50" s="262"/>
      <c r="AA50" s="262"/>
      <c r="AB50" s="262"/>
      <c r="AC50" s="262"/>
      <c r="AD50" s="262"/>
      <c r="AE50" s="262"/>
      <c r="AF50" s="262"/>
      <c r="AG50" s="262"/>
      <c r="AH50" s="262"/>
      <c r="AI50" s="262"/>
      <c r="AJ50" s="262"/>
      <c r="AK50" s="262"/>
      <c r="AL50" s="262"/>
      <c r="AM50" s="262"/>
      <c r="AN50" s="262"/>
      <c r="AO50" s="262"/>
      <c r="AP50" s="262"/>
      <c r="AQ50" s="262"/>
      <c r="AR50" s="262"/>
      <c r="AS50" s="262"/>
      <c r="AT50" s="262"/>
      <c r="AU50" s="262"/>
      <c r="AV50" s="262"/>
      <c r="AW50" s="262"/>
      <c r="AX50" s="262"/>
      <c r="AY50" s="262"/>
      <c r="AZ50" s="262"/>
      <c r="BA50" s="262"/>
      <c r="BB50" s="262"/>
      <c r="BC50" s="262"/>
      <c r="BD50" s="262"/>
      <c r="BE50" s="262"/>
      <c r="BF50" s="262"/>
      <c r="BG50" s="262"/>
      <c r="BH50" s="262"/>
      <c r="BI50" s="262"/>
      <c r="BJ50" s="262"/>
      <c r="BK50" s="262"/>
      <c r="BL50" s="262"/>
      <c r="BM50" s="262"/>
      <c r="BN50" s="262"/>
      <c r="BO50" s="262"/>
      <c r="BP50" s="262"/>
      <c r="BQ50" s="262"/>
      <c r="BR50" s="262"/>
      <c r="BS50" s="262"/>
      <c r="BT50" s="262"/>
      <c r="BU50" s="262"/>
      <c r="BV50" s="262"/>
      <c r="BW50" s="262"/>
      <c r="BX50" s="262"/>
      <c r="BY50" s="262"/>
      <c r="BZ50" s="262"/>
      <c r="CA50" s="262"/>
      <c r="CB50" s="262"/>
      <c r="CC50" s="262"/>
    </row>
    <row r="51" spans="1:81" s="27" customFormat="1" ht="20.100000000000001" hidden="1" customHeight="1" outlineLevel="2">
      <c r="A51" s="45" t="s">
        <v>323</v>
      </c>
      <c r="B51" s="37" t="s">
        <v>694</v>
      </c>
      <c r="C51" s="49" t="s">
        <v>693</v>
      </c>
      <c r="D51" s="38" t="s">
        <v>808</v>
      </c>
      <c r="E51" s="332">
        <v>452.22</v>
      </c>
      <c r="F51" s="332">
        <v>416.04240000000004</v>
      </c>
      <c r="G51" s="338">
        <v>393.4314</v>
      </c>
      <c r="H51" s="38" t="s">
        <v>11</v>
      </c>
      <c r="I51" s="37" t="s">
        <v>12</v>
      </c>
      <c r="J51" s="350" t="s">
        <v>13</v>
      </c>
      <c r="K51" s="28" t="s">
        <v>817</v>
      </c>
      <c r="L51" s="365">
        <v>20</v>
      </c>
      <c r="M51" s="243">
        <v>48</v>
      </c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</row>
    <row r="52" spans="1:81" s="27" customFormat="1" ht="20.100000000000001" hidden="1" customHeight="1" outlineLevel="2">
      <c r="A52" s="46" t="s">
        <v>324</v>
      </c>
      <c r="B52" s="37" t="s">
        <v>694</v>
      </c>
      <c r="C52" s="49" t="s">
        <v>693</v>
      </c>
      <c r="D52" s="26" t="s">
        <v>806</v>
      </c>
      <c r="E52" s="330">
        <v>1693.9022206463997</v>
      </c>
      <c r="F52" s="330">
        <v>1558.3900429946877</v>
      </c>
      <c r="G52" s="339">
        <v>1473.6949319623677</v>
      </c>
      <c r="H52" s="26" t="s">
        <v>11</v>
      </c>
      <c r="I52" s="28" t="s">
        <v>12</v>
      </c>
      <c r="J52" s="351" t="s">
        <v>13</v>
      </c>
      <c r="K52" s="28" t="s">
        <v>817</v>
      </c>
      <c r="L52" s="366">
        <v>4</v>
      </c>
      <c r="M52" s="241">
        <v>60</v>
      </c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</row>
    <row r="53" spans="1:81" s="27" customFormat="1" ht="20.100000000000001" hidden="1" customHeight="1" outlineLevel="2">
      <c r="A53" s="46" t="s">
        <v>325</v>
      </c>
      <c r="B53" s="37" t="s">
        <v>694</v>
      </c>
      <c r="C53" s="49" t="s">
        <v>693</v>
      </c>
      <c r="D53" s="26" t="s">
        <v>804</v>
      </c>
      <c r="E53" s="330">
        <v>7319.59</v>
      </c>
      <c r="F53" s="330">
        <v>6734.0228000000006</v>
      </c>
      <c r="G53" s="339">
        <v>6368.0433000000003</v>
      </c>
      <c r="H53" s="26" t="s">
        <v>11</v>
      </c>
      <c r="I53" s="28" t="s">
        <v>12</v>
      </c>
      <c r="J53" s="351" t="s">
        <v>13</v>
      </c>
      <c r="K53" s="28" t="s">
        <v>817</v>
      </c>
      <c r="L53" s="368" t="s">
        <v>14</v>
      </c>
      <c r="M53" s="241">
        <v>48</v>
      </c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</row>
    <row r="54" spans="1:81" s="27" customFormat="1" ht="20.100000000000001" hidden="1" customHeight="1" outlineLevel="2">
      <c r="A54" s="46" t="s">
        <v>326</v>
      </c>
      <c r="B54" s="37" t="s">
        <v>694</v>
      </c>
      <c r="C54" s="49" t="s">
        <v>693</v>
      </c>
      <c r="D54" s="26" t="s">
        <v>803</v>
      </c>
      <c r="E54" s="330">
        <v>72862.19</v>
      </c>
      <c r="F54" s="330">
        <v>67033.214800000002</v>
      </c>
      <c r="G54" s="339">
        <v>63390.105300000003</v>
      </c>
      <c r="H54" s="26" t="s">
        <v>11</v>
      </c>
      <c r="I54" s="28" t="s">
        <v>12</v>
      </c>
      <c r="J54" s="351" t="s">
        <v>13</v>
      </c>
      <c r="K54" s="28" t="s">
        <v>817</v>
      </c>
      <c r="L54" s="366" t="s">
        <v>14</v>
      </c>
      <c r="M54" s="241">
        <v>4</v>
      </c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</row>
    <row r="55" spans="1:81" s="27" customFormat="1" ht="20.100000000000001" hidden="1" customHeight="1" outlineLevel="2">
      <c r="A55" s="46" t="s">
        <v>351</v>
      </c>
      <c r="B55" s="30" t="s">
        <v>696</v>
      </c>
      <c r="C55" s="50" t="s">
        <v>695</v>
      </c>
      <c r="D55" s="26" t="s">
        <v>808</v>
      </c>
      <c r="E55" s="330">
        <v>525.4</v>
      </c>
      <c r="F55" s="330">
        <v>483.36799999999999</v>
      </c>
      <c r="G55" s="339">
        <v>457.09799999999996</v>
      </c>
      <c r="H55" s="29" t="s">
        <v>11</v>
      </c>
      <c r="I55" s="28" t="s">
        <v>17</v>
      </c>
      <c r="J55" s="346" t="s">
        <v>26</v>
      </c>
      <c r="K55" s="28" t="s">
        <v>818</v>
      </c>
      <c r="L55" s="368">
        <v>20</v>
      </c>
      <c r="M55" s="241">
        <v>48</v>
      </c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</row>
    <row r="56" spans="1:81" s="27" customFormat="1" ht="20.100000000000001" hidden="1" customHeight="1" outlineLevel="2">
      <c r="A56" s="46" t="s">
        <v>352</v>
      </c>
      <c r="B56" s="30" t="s">
        <v>696</v>
      </c>
      <c r="C56" s="50" t="s">
        <v>695</v>
      </c>
      <c r="D56" s="26" t="s">
        <v>806</v>
      </c>
      <c r="E56" s="330">
        <v>1944.79</v>
      </c>
      <c r="F56" s="330">
        <v>1789.2068000000002</v>
      </c>
      <c r="G56" s="339">
        <v>1691.9673</v>
      </c>
      <c r="H56" s="29" t="s">
        <v>11</v>
      </c>
      <c r="I56" s="28" t="s">
        <v>17</v>
      </c>
      <c r="J56" s="346" t="s">
        <v>26</v>
      </c>
      <c r="K56" s="28" t="s">
        <v>818</v>
      </c>
      <c r="L56" s="368">
        <v>4</v>
      </c>
      <c r="M56" s="241">
        <v>60</v>
      </c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</row>
    <row r="57" spans="1:81" s="27" customFormat="1" ht="20.100000000000001" hidden="1" customHeight="1" outlineLevel="2">
      <c r="A57" s="46" t="s">
        <v>353</v>
      </c>
      <c r="B57" s="30" t="s">
        <v>696</v>
      </c>
      <c r="C57" s="50" t="s">
        <v>695</v>
      </c>
      <c r="D57" s="26" t="s">
        <v>804</v>
      </c>
      <c r="E57" s="330">
        <v>8992.2000000000007</v>
      </c>
      <c r="F57" s="330">
        <v>8272.8240000000005</v>
      </c>
      <c r="G57" s="339">
        <v>7823.2140000000009</v>
      </c>
      <c r="H57" s="29" t="s">
        <v>11</v>
      </c>
      <c r="I57" s="28" t="s">
        <v>17</v>
      </c>
      <c r="J57" s="346" t="s">
        <v>26</v>
      </c>
      <c r="K57" s="28" t="s">
        <v>818</v>
      </c>
      <c r="L57" s="368" t="s">
        <v>14</v>
      </c>
      <c r="M57" s="241">
        <v>48</v>
      </c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</row>
    <row r="58" spans="1:81" s="27" customFormat="1" ht="20.100000000000001" hidden="1" customHeight="1" outlineLevel="2">
      <c r="A58" s="46" t="s">
        <v>130</v>
      </c>
      <c r="B58" s="30" t="s">
        <v>696</v>
      </c>
      <c r="C58" s="50" t="s">
        <v>695</v>
      </c>
      <c r="D58" s="26" t="s">
        <v>803</v>
      </c>
      <c r="E58" s="330">
        <v>92431.69</v>
      </c>
      <c r="F58" s="330">
        <v>85037.154800000004</v>
      </c>
      <c r="G58" s="339">
        <v>80415.570300000007</v>
      </c>
      <c r="H58" s="29" t="s">
        <v>11</v>
      </c>
      <c r="I58" s="28" t="s">
        <v>17</v>
      </c>
      <c r="J58" s="346" t="s">
        <v>26</v>
      </c>
      <c r="K58" s="28" t="s">
        <v>818</v>
      </c>
      <c r="L58" s="366" t="s">
        <v>14</v>
      </c>
      <c r="M58" s="241">
        <v>4</v>
      </c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</row>
    <row r="59" spans="1:81" s="32" customFormat="1" ht="20.100000000000001" hidden="1" customHeight="1" outlineLevel="2">
      <c r="A59" s="46" t="s">
        <v>327</v>
      </c>
      <c r="B59" s="28" t="s">
        <v>697</v>
      </c>
      <c r="C59" s="50" t="s">
        <v>695</v>
      </c>
      <c r="D59" s="26" t="s">
        <v>808</v>
      </c>
      <c r="E59" s="330">
        <v>322.86</v>
      </c>
      <c r="F59" s="330">
        <v>297.03120000000001</v>
      </c>
      <c r="G59" s="339">
        <v>280.88819999999998</v>
      </c>
      <c r="H59" s="26" t="s">
        <v>15</v>
      </c>
      <c r="I59" s="28" t="s">
        <v>17</v>
      </c>
      <c r="J59" s="351" t="s">
        <v>18</v>
      </c>
      <c r="K59" s="28" t="s">
        <v>818</v>
      </c>
      <c r="L59" s="366">
        <v>20</v>
      </c>
      <c r="M59" s="241">
        <v>48</v>
      </c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</row>
    <row r="60" spans="1:81" s="32" customFormat="1" ht="20.100000000000001" hidden="1" customHeight="1" outlineLevel="2">
      <c r="A60" s="46" t="s">
        <v>328</v>
      </c>
      <c r="B60" s="28" t="s">
        <v>697</v>
      </c>
      <c r="C60" s="50" t="s">
        <v>695</v>
      </c>
      <c r="D60" s="26" t="s">
        <v>806</v>
      </c>
      <c r="E60" s="330">
        <v>1171.21</v>
      </c>
      <c r="F60" s="330">
        <v>1077.5132000000001</v>
      </c>
      <c r="G60" s="339">
        <v>1018.9527</v>
      </c>
      <c r="H60" s="26" t="s">
        <v>15</v>
      </c>
      <c r="I60" s="28" t="s">
        <v>17</v>
      </c>
      <c r="J60" s="351" t="s">
        <v>18</v>
      </c>
      <c r="K60" s="28" t="s">
        <v>818</v>
      </c>
      <c r="L60" s="366">
        <v>4</v>
      </c>
      <c r="M60" s="241">
        <v>60</v>
      </c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</row>
    <row r="61" spans="1:81" s="32" customFormat="1" ht="20.100000000000001" hidden="1" customHeight="1" outlineLevel="2">
      <c r="A61" s="46" t="s">
        <v>329</v>
      </c>
      <c r="B61" s="28" t="s">
        <v>697</v>
      </c>
      <c r="C61" s="50" t="s">
        <v>695</v>
      </c>
      <c r="D61" s="26" t="s">
        <v>804</v>
      </c>
      <c r="E61" s="330">
        <v>5281.1</v>
      </c>
      <c r="F61" s="330">
        <v>4858.612000000001</v>
      </c>
      <c r="G61" s="339">
        <v>4594.5570000000007</v>
      </c>
      <c r="H61" s="26" t="s">
        <v>15</v>
      </c>
      <c r="I61" s="28" t="s">
        <v>17</v>
      </c>
      <c r="J61" s="351" t="s">
        <v>18</v>
      </c>
      <c r="K61" s="28" t="s">
        <v>818</v>
      </c>
      <c r="L61" s="368" t="s">
        <v>14</v>
      </c>
      <c r="M61" s="241">
        <v>48</v>
      </c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</row>
    <row r="62" spans="1:81" s="32" customFormat="1" ht="20.100000000000001" hidden="1" customHeight="1" outlineLevel="2">
      <c r="A62" s="46" t="s">
        <v>330</v>
      </c>
      <c r="B62" s="28" t="s">
        <v>697</v>
      </c>
      <c r="C62" s="50" t="s">
        <v>695</v>
      </c>
      <c r="D62" s="26" t="s">
        <v>803</v>
      </c>
      <c r="E62" s="330">
        <v>54651.68</v>
      </c>
      <c r="F62" s="330">
        <v>50279.545600000005</v>
      </c>
      <c r="G62" s="339">
        <v>47546.961600000002</v>
      </c>
      <c r="H62" s="26" t="s">
        <v>15</v>
      </c>
      <c r="I62" s="28" t="s">
        <v>17</v>
      </c>
      <c r="J62" s="351" t="s">
        <v>18</v>
      </c>
      <c r="K62" s="28" t="s">
        <v>818</v>
      </c>
      <c r="L62" s="366" t="s">
        <v>14</v>
      </c>
      <c r="M62" s="241">
        <v>4</v>
      </c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</row>
    <row r="63" spans="1:81" s="32" customFormat="1" ht="20.100000000000001" hidden="1" customHeight="1" outlineLevel="2">
      <c r="A63" s="46" t="s">
        <v>331</v>
      </c>
      <c r="B63" s="28" t="s">
        <v>698</v>
      </c>
      <c r="C63" s="50" t="s">
        <v>695</v>
      </c>
      <c r="D63" s="26" t="s">
        <v>808</v>
      </c>
      <c r="E63" s="330">
        <v>339.85</v>
      </c>
      <c r="F63" s="330">
        <v>312.66200000000003</v>
      </c>
      <c r="G63" s="339">
        <v>295.66950000000003</v>
      </c>
      <c r="H63" s="26" t="s">
        <v>11</v>
      </c>
      <c r="I63" s="28" t="s">
        <v>17</v>
      </c>
      <c r="J63" s="346" t="s">
        <v>19</v>
      </c>
      <c r="K63" s="28" t="s">
        <v>819</v>
      </c>
      <c r="L63" s="366">
        <v>20</v>
      </c>
      <c r="M63" s="241">
        <v>48</v>
      </c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</row>
    <row r="64" spans="1:81" s="32" customFormat="1" ht="20.100000000000001" hidden="1" customHeight="1" outlineLevel="2">
      <c r="A64" s="46" t="s">
        <v>332</v>
      </c>
      <c r="B64" s="28" t="s">
        <v>698</v>
      </c>
      <c r="C64" s="50" t="s">
        <v>695</v>
      </c>
      <c r="D64" s="26" t="s">
        <v>805</v>
      </c>
      <c r="E64" s="330">
        <v>1496.68</v>
      </c>
      <c r="F64" s="330">
        <v>1376.9456</v>
      </c>
      <c r="G64" s="339">
        <v>1302.1116</v>
      </c>
      <c r="H64" s="26" t="s">
        <v>11</v>
      </c>
      <c r="I64" s="28" t="s">
        <v>17</v>
      </c>
      <c r="J64" s="346" t="s">
        <v>19</v>
      </c>
      <c r="K64" s="28" t="s">
        <v>819</v>
      </c>
      <c r="L64" s="366">
        <v>4</v>
      </c>
      <c r="M64" s="241">
        <v>60</v>
      </c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</row>
    <row r="65" spans="1:81" s="32" customFormat="1" ht="20.100000000000001" hidden="1" customHeight="1" outlineLevel="2">
      <c r="A65" s="46" t="s">
        <v>333</v>
      </c>
      <c r="B65" s="28" t="s">
        <v>698</v>
      </c>
      <c r="C65" s="50" t="s">
        <v>695</v>
      </c>
      <c r="D65" s="26" t="s">
        <v>804</v>
      </c>
      <c r="E65" s="330">
        <v>5594.72</v>
      </c>
      <c r="F65" s="330">
        <v>5147.1424000000006</v>
      </c>
      <c r="G65" s="339">
        <v>4867.4063999999998</v>
      </c>
      <c r="H65" s="26" t="s">
        <v>11</v>
      </c>
      <c r="I65" s="28" t="s">
        <v>17</v>
      </c>
      <c r="J65" s="346" t="s">
        <v>19</v>
      </c>
      <c r="K65" s="28" t="s">
        <v>819</v>
      </c>
      <c r="L65" s="368" t="s">
        <v>14</v>
      </c>
      <c r="M65" s="241">
        <v>48</v>
      </c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</row>
    <row r="66" spans="1:81" s="32" customFormat="1" ht="20.100000000000001" hidden="1" customHeight="1" outlineLevel="2">
      <c r="A66" s="46" t="s">
        <v>334</v>
      </c>
      <c r="B66" s="28" t="s">
        <v>698</v>
      </c>
      <c r="C66" s="50" t="s">
        <v>695</v>
      </c>
      <c r="D66" s="26" t="s">
        <v>803</v>
      </c>
      <c r="E66" s="330">
        <v>57641.47</v>
      </c>
      <c r="F66" s="330">
        <v>53030.152400000006</v>
      </c>
      <c r="G66" s="339">
        <v>50148.0789</v>
      </c>
      <c r="H66" s="26" t="s">
        <v>11</v>
      </c>
      <c r="I66" s="28" t="s">
        <v>17</v>
      </c>
      <c r="J66" s="346" t="s">
        <v>19</v>
      </c>
      <c r="K66" s="28" t="s">
        <v>819</v>
      </c>
      <c r="L66" s="366" t="s">
        <v>14</v>
      </c>
      <c r="M66" s="241">
        <v>4</v>
      </c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</row>
    <row r="67" spans="1:81" s="32" customFormat="1" ht="20.100000000000001" hidden="1" customHeight="1" outlineLevel="2">
      <c r="A67" s="46" t="s">
        <v>335</v>
      </c>
      <c r="B67" s="34" t="s">
        <v>699</v>
      </c>
      <c r="C67" s="50" t="s">
        <v>695</v>
      </c>
      <c r="D67" s="26" t="s">
        <v>808</v>
      </c>
      <c r="E67" s="330">
        <v>287.58</v>
      </c>
      <c r="F67" s="330">
        <v>264.5736</v>
      </c>
      <c r="G67" s="339">
        <v>250.19459999999998</v>
      </c>
      <c r="H67" s="33" t="s">
        <v>11</v>
      </c>
      <c r="I67" s="30" t="s">
        <v>22</v>
      </c>
      <c r="J67" s="345"/>
      <c r="K67" s="28" t="s">
        <v>820</v>
      </c>
      <c r="L67" s="366">
        <v>20</v>
      </c>
      <c r="M67" s="241">
        <v>48</v>
      </c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</row>
    <row r="68" spans="1:81" s="32" customFormat="1" ht="20.100000000000001" hidden="1" customHeight="1" outlineLevel="2">
      <c r="A68" s="46" t="s">
        <v>336</v>
      </c>
      <c r="B68" s="34" t="s">
        <v>699</v>
      </c>
      <c r="C68" s="50" t="s">
        <v>695</v>
      </c>
      <c r="D68" s="26" t="s">
        <v>806</v>
      </c>
      <c r="E68" s="330">
        <v>1050.99</v>
      </c>
      <c r="F68" s="330">
        <v>966.91079999999999</v>
      </c>
      <c r="G68" s="339">
        <v>914.36130000000003</v>
      </c>
      <c r="H68" s="33" t="s">
        <v>11</v>
      </c>
      <c r="I68" s="30" t="s">
        <v>22</v>
      </c>
      <c r="J68" s="345"/>
      <c r="K68" s="28" t="s">
        <v>820</v>
      </c>
      <c r="L68" s="366">
        <v>4</v>
      </c>
      <c r="M68" s="241">
        <v>60</v>
      </c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</row>
    <row r="69" spans="1:81" s="32" customFormat="1" ht="20.100000000000001" hidden="1" customHeight="1" outlineLevel="2">
      <c r="A69" s="46" t="s">
        <v>337</v>
      </c>
      <c r="B69" s="34" t="s">
        <v>699</v>
      </c>
      <c r="C69" s="50" t="s">
        <v>695</v>
      </c>
      <c r="D69" s="26" t="s">
        <v>804</v>
      </c>
      <c r="E69" s="330">
        <v>4810.68</v>
      </c>
      <c r="F69" s="330">
        <v>4425.8256000000001</v>
      </c>
      <c r="G69" s="339">
        <v>4185.2916000000005</v>
      </c>
      <c r="H69" s="33" t="s">
        <v>11</v>
      </c>
      <c r="I69" s="30" t="s">
        <v>22</v>
      </c>
      <c r="J69" s="345"/>
      <c r="K69" s="28" t="s">
        <v>820</v>
      </c>
      <c r="L69" s="368" t="s">
        <v>14</v>
      </c>
      <c r="M69" s="241">
        <v>48</v>
      </c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</row>
    <row r="70" spans="1:81" s="32" customFormat="1" ht="20.100000000000001" hidden="1" customHeight="1" outlineLevel="2">
      <c r="A70" s="46" t="s">
        <v>338</v>
      </c>
      <c r="B70" s="34" t="s">
        <v>699</v>
      </c>
      <c r="C70" s="50" t="s">
        <v>695</v>
      </c>
      <c r="D70" s="26" t="s">
        <v>803</v>
      </c>
      <c r="E70" s="330">
        <v>49215.71</v>
      </c>
      <c r="F70" s="330">
        <v>45278.453200000004</v>
      </c>
      <c r="G70" s="339">
        <v>42817.667699999998</v>
      </c>
      <c r="H70" s="33" t="s">
        <v>11</v>
      </c>
      <c r="I70" s="30" t="s">
        <v>22</v>
      </c>
      <c r="J70" s="345"/>
      <c r="K70" s="28" t="s">
        <v>820</v>
      </c>
      <c r="L70" s="366" t="s">
        <v>14</v>
      </c>
      <c r="M70" s="241">
        <v>4</v>
      </c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</row>
    <row r="71" spans="1:81" s="32" customFormat="1" ht="20.100000000000001" hidden="1" customHeight="1" outlineLevel="2">
      <c r="A71" s="46" t="s">
        <v>339</v>
      </c>
      <c r="B71" s="34" t="s">
        <v>700</v>
      </c>
      <c r="C71" s="50" t="s">
        <v>695</v>
      </c>
      <c r="D71" s="26" t="s">
        <v>808</v>
      </c>
      <c r="E71" s="330">
        <v>332</v>
      </c>
      <c r="F71" s="330">
        <v>305.44</v>
      </c>
      <c r="G71" s="339">
        <v>288.83999999999997</v>
      </c>
      <c r="H71" s="33" t="s">
        <v>23</v>
      </c>
      <c r="I71" s="28" t="s">
        <v>12</v>
      </c>
      <c r="J71" s="345"/>
      <c r="K71" s="28" t="s">
        <v>818</v>
      </c>
      <c r="L71" s="366">
        <v>20</v>
      </c>
      <c r="M71" s="241">
        <v>48</v>
      </c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</row>
    <row r="72" spans="1:81" s="32" customFormat="1" ht="20.100000000000001" hidden="1" customHeight="1" outlineLevel="2">
      <c r="A72" s="46" t="s">
        <v>340</v>
      </c>
      <c r="B72" s="34" t="s">
        <v>700</v>
      </c>
      <c r="C72" s="50" t="s">
        <v>695</v>
      </c>
      <c r="D72" s="26" t="s">
        <v>806</v>
      </c>
      <c r="E72" s="330">
        <v>1207.8</v>
      </c>
      <c r="F72" s="330">
        <v>1111.1759999999999</v>
      </c>
      <c r="G72" s="339">
        <v>1050.7860000000001</v>
      </c>
      <c r="H72" s="33" t="s">
        <v>23</v>
      </c>
      <c r="I72" s="28" t="s">
        <v>12</v>
      </c>
      <c r="J72" s="345"/>
      <c r="K72" s="28" t="s">
        <v>818</v>
      </c>
      <c r="L72" s="366">
        <v>4</v>
      </c>
      <c r="M72" s="241">
        <v>60</v>
      </c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</row>
    <row r="73" spans="1:81" s="32" customFormat="1" ht="20.100000000000001" hidden="1" customHeight="1" outlineLevel="2">
      <c r="A73" s="46" t="s">
        <v>341</v>
      </c>
      <c r="B73" s="34" t="s">
        <v>700</v>
      </c>
      <c r="C73" s="50" t="s">
        <v>695</v>
      </c>
      <c r="D73" s="26" t="s">
        <v>803</v>
      </c>
      <c r="E73" s="330">
        <v>54923.48</v>
      </c>
      <c r="F73" s="330">
        <v>50529.601600000002</v>
      </c>
      <c r="G73" s="339">
        <v>47783.427600000003</v>
      </c>
      <c r="H73" s="33" t="s">
        <v>23</v>
      </c>
      <c r="I73" s="28" t="s">
        <v>12</v>
      </c>
      <c r="J73" s="345"/>
      <c r="K73" s="28" t="s">
        <v>818</v>
      </c>
      <c r="L73" s="366" t="s">
        <v>14</v>
      </c>
      <c r="M73" s="241">
        <v>4</v>
      </c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</row>
    <row r="74" spans="1:81" s="32" customFormat="1" ht="20.100000000000001" hidden="1" customHeight="1" outlineLevel="2">
      <c r="A74" s="46" t="s">
        <v>342</v>
      </c>
      <c r="B74" s="34" t="s">
        <v>701</v>
      </c>
      <c r="C74" s="50" t="s">
        <v>695</v>
      </c>
      <c r="D74" s="26" t="s">
        <v>808</v>
      </c>
      <c r="E74" s="330">
        <v>267.86239999999998</v>
      </c>
      <c r="F74" s="330">
        <v>246.43340799999999</v>
      </c>
      <c r="G74" s="339">
        <v>233.04028799999998</v>
      </c>
      <c r="H74" s="33" t="s">
        <v>11</v>
      </c>
      <c r="I74" s="28" t="s">
        <v>12</v>
      </c>
      <c r="J74" s="345" t="s">
        <v>20</v>
      </c>
      <c r="K74" s="28" t="s">
        <v>821</v>
      </c>
      <c r="L74" s="366">
        <v>20</v>
      </c>
      <c r="M74" s="241">
        <v>48</v>
      </c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</row>
    <row r="75" spans="1:81" s="32" customFormat="1" ht="20.100000000000001" hidden="1" customHeight="1" outlineLevel="2">
      <c r="A75" s="46" t="s">
        <v>343</v>
      </c>
      <c r="B75" s="34" t="s">
        <v>701</v>
      </c>
      <c r="C75" s="50" t="s">
        <v>695</v>
      </c>
      <c r="D75" s="26" t="s">
        <v>806</v>
      </c>
      <c r="E75" s="330">
        <v>968.28113042390396</v>
      </c>
      <c r="F75" s="330">
        <v>890.81863998999165</v>
      </c>
      <c r="G75" s="339">
        <v>842.40458346879643</v>
      </c>
      <c r="H75" s="33" t="s">
        <v>11</v>
      </c>
      <c r="I75" s="28" t="s">
        <v>12</v>
      </c>
      <c r="J75" s="345" t="s">
        <v>20</v>
      </c>
      <c r="K75" s="28" t="s">
        <v>821</v>
      </c>
      <c r="L75" s="366">
        <v>4</v>
      </c>
      <c r="M75" s="241">
        <v>60</v>
      </c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</row>
    <row r="76" spans="1:81" s="32" customFormat="1" ht="20.100000000000001" hidden="1" customHeight="1" outlineLevel="2">
      <c r="A76" s="46" t="s">
        <v>344</v>
      </c>
      <c r="B76" s="34" t="s">
        <v>701</v>
      </c>
      <c r="C76" s="50" t="s">
        <v>695</v>
      </c>
      <c r="D76" s="26" t="s">
        <v>804</v>
      </c>
      <c r="E76" s="330">
        <v>4522.0392000000002</v>
      </c>
      <c r="F76" s="330">
        <v>4160.2760640000006</v>
      </c>
      <c r="G76" s="339">
        <v>3934.1741040000002</v>
      </c>
      <c r="H76" s="33" t="s">
        <v>11</v>
      </c>
      <c r="I76" s="28" t="s">
        <v>12</v>
      </c>
      <c r="J76" s="345" t="s">
        <v>20</v>
      </c>
      <c r="K76" s="28" t="s">
        <v>821</v>
      </c>
      <c r="L76" s="368" t="s">
        <v>14</v>
      </c>
      <c r="M76" s="241">
        <v>48</v>
      </c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</row>
    <row r="77" spans="1:81" s="32" customFormat="1" ht="20.100000000000001" hidden="1" customHeight="1" outlineLevel="2">
      <c r="A77" s="46" t="s">
        <v>345</v>
      </c>
      <c r="B77" s="34" t="s">
        <v>701</v>
      </c>
      <c r="C77" s="50" t="s">
        <v>695</v>
      </c>
      <c r="D77" s="26" t="s">
        <v>803</v>
      </c>
      <c r="E77" s="330">
        <v>46773.751399999994</v>
      </c>
      <c r="F77" s="330">
        <v>43031.851287999998</v>
      </c>
      <c r="G77" s="339">
        <v>40693.163717999996</v>
      </c>
      <c r="H77" s="33" t="s">
        <v>11</v>
      </c>
      <c r="I77" s="28" t="s">
        <v>12</v>
      </c>
      <c r="J77" s="345" t="s">
        <v>20</v>
      </c>
      <c r="K77" s="28" t="s">
        <v>821</v>
      </c>
      <c r="L77" s="366" t="s">
        <v>14</v>
      </c>
      <c r="M77" s="241">
        <v>4</v>
      </c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</row>
    <row r="78" spans="1:81" s="32" customFormat="1" ht="20.100000000000001" hidden="1" customHeight="1" outlineLevel="2">
      <c r="A78" s="46" t="s">
        <v>346</v>
      </c>
      <c r="B78" s="30" t="s">
        <v>702</v>
      </c>
      <c r="C78" s="50" t="s">
        <v>695</v>
      </c>
      <c r="D78" s="26" t="s">
        <v>808</v>
      </c>
      <c r="E78" s="330">
        <v>266.67</v>
      </c>
      <c r="F78" s="330">
        <v>245.33640000000003</v>
      </c>
      <c r="G78" s="339">
        <v>232.00290000000001</v>
      </c>
      <c r="H78" s="29" t="s">
        <v>24</v>
      </c>
      <c r="I78" s="30" t="s">
        <v>16</v>
      </c>
      <c r="J78" s="346" t="s">
        <v>25</v>
      </c>
      <c r="K78" s="28"/>
      <c r="L78" s="366">
        <v>20</v>
      </c>
      <c r="M78" s="241">
        <v>48</v>
      </c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</row>
    <row r="79" spans="1:81" s="32" customFormat="1" ht="20.100000000000001" hidden="1" customHeight="1" outlineLevel="2">
      <c r="A79" s="46" t="s">
        <v>347</v>
      </c>
      <c r="B79" s="30" t="s">
        <v>702</v>
      </c>
      <c r="C79" s="50" t="s">
        <v>695</v>
      </c>
      <c r="D79" s="26" t="s">
        <v>806</v>
      </c>
      <c r="E79" s="330">
        <v>972.59</v>
      </c>
      <c r="F79" s="330">
        <v>894.78280000000007</v>
      </c>
      <c r="G79" s="339">
        <v>846.15330000000006</v>
      </c>
      <c r="H79" s="29" t="s">
        <v>24</v>
      </c>
      <c r="I79" s="30" t="s">
        <v>16</v>
      </c>
      <c r="J79" s="346" t="s">
        <v>25</v>
      </c>
      <c r="K79" s="28"/>
      <c r="L79" s="366">
        <v>4</v>
      </c>
      <c r="M79" s="241">
        <v>60</v>
      </c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</row>
    <row r="80" spans="1:81" s="32" customFormat="1" ht="20.100000000000001" hidden="1" customHeight="1" outlineLevel="2">
      <c r="A80" s="46" t="s">
        <v>348</v>
      </c>
      <c r="B80" s="30" t="s">
        <v>702</v>
      </c>
      <c r="C80" s="50" t="s">
        <v>695</v>
      </c>
      <c r="D80" s="26" t="s">
        <v>807</v>
      </c>
      <c r="E80" s="330">
        <v>1003.95</v>
      </c>
      <c r="F80" s="330">
        <v>923.63400000000013</v>
      </c>
      <c r="G80" s="339">
        <v>873.43650000000002</v>
      </c>
      <c r="H80" s="29" t="s">
        <v>24</v>
      </c>
      <c r="I80" s="30" t="s">
        <v>16</v>
      </c>
      <c r="J80" s="346" t="s">
        <v>25</v>
      </c>
      <c r="K80" s="28"/>
      <c r="L80" s="366">
        <v>4</v>
      </c>
      <c r="M80" s="241">
        <v>60</v>
      </c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</row>
    <row r="81" spans="1:81" s="32" customFormat="1" ht="20.100000000000001" hidden="1" customHeight="1" outlineLevel="2">
      <c r="A81" s="46" t="s">
        <v>349</v>
      </c>
      <c r="B81" s="30" t="s">
        <v>702</v>
      </c>
      <c r="C81" s="50" t="s">
        <v>695</v>
      </c>
      <c r="D81" s="26" t="s">
        <v>804</v>
      </c>
      <c r="E81" s="330">
        <v>4470.93</v>
      </c>
      <c r="F81" s="330">
        <v>4113.2556000000004</v>
      </c>
      <c r="G81" s="339">
        <v>3889.7091</v>
      </c>
      <c r="H81" s="29" t="s">
        <v>24</v>
      </c>
      <c r="I81" s="30" t="s">
        <v>16</v>
      </c>
      <c r="J81" s="346" t="s">
        <v>25</v>
      </c>
      <c r="K81" s="28"/>
      <c r="L81" s="366" t="s">
        <v>14</v>
      </c>
      <c r="M81" s="241">
        <v>48</v>
      </c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</row>
    <row r="82" spans="1:81" s="32" customFormat="1" ht="20.100000000000001" hidden="1" customHeight="1" outlineLevel="2">
      <c r="A82" s="46" t="s">
        <v>350</v>
      </c>
      <c r="B82" s="30" t="s">
        <v>702</v>
      </c>
      <c r="C82" s="50" t="s">
        <v>695</v>
      </c>
      <c r="D82" s="26" t="s">
        <v>803</v>
      </c>
      <c r="E82" s="330">
        <v>45410.53</v>
      </c>
      <c r="F82" s="330">
        <v>41777.687599999997</v>
      </c>
      <c r="G82" s="339">
        <v>39507.161099999998</v>
      </c>
      <c r="H82" s="29" t="s">
        <v>24</v>
      </c>
      <c r="I82" s="30" t="s">
        <v>16</v>
      </c>
      <c r="J82" s="346" t="s">
        <v>25</v>
      </c>
      <c r="K82" s="28"/>
      <c r="L82" s="366" t="s">
        <v>14</v>
      </c>
      <c r="M82" s="241">
        <v>4</v>
      </c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</row>
    <row r="83" spans="1:81" s="32" customFormat="1" ht="20.100000000000001" hidden="1" customHeight="1" outlineLevel="2">
      <c r="A83" s="46" t="s">
        <v>354</v>
      </c>
      <c r="B83" s="30" t="s">
        <v>703</v>
      </c>
      <c r="C83" s="50" t="s">
        <v>695</v>
      </c>
      <c r="D83" s="26" t="s">
        <v>808</v>
      </c>
      <c r="E83" s="330">
        <v>322.86</v>
      </c>
      <c r="F83" s="330">
        <v>297.03120000000001</v>
      </c>
      <c r="G83" s="339">
        <v>280.88819999999998</v>
      </c>
      <c r="H83" s="29" t="s">
        <v>11</v>
      </c>
      <c r="I83" s="30" t="s">
        <v>17</v>
      </c>
      <c r="J83" s="346" t="s">
        <v>27</v>
      </c>
      <c r="K83" s="28" t="s">
        <v>819</v>
      </c>
      <c r="L83" s="368">
        <v>20</v>
      </c>
      <c r="M83" s="241">
        <v>48</v>
      </c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</row>
    <row r="84" spans="1:81" s="32" customFormat="1" ht="20.100000000000001" hidden="1" customHeight="1" outlineLevel="2">
      <c r="A84" s="46" t="s">
        <v>355</v>
      </c>
      <c r="B84" s="30" t="s">
        <v>703</v>
      </c>
      <c r="C84" s="50" t="s">
        <v>695</v>
      </c>
      <c r="D84" s="26" t="s">
        <v>805</v>
      </c>
      <c r="E84" s="330">
        <v>1437.88</v>
      </c>
      <c r="F84" s="330">
        <v>1322.8496000000002</v>
      </c>
      <c r="G84" s="339">
        <v>1250.9556</v>
      </c>
      <c r="H84" s="29" t="s">
        <v>11</v>
      </c>
      <c r="I84" s="30" t="s">
        <v>17</v>
      </c>
      <c r="J84" s="346" t="s">
        <v>27</v>
      </c>
      <c r="K84" s="28" t="s">
        <v>819</v>
      </c>
      <c r="L84" s="368">
        <v>4</v>
      </c>
      <c r="M84" s="241">
        <v>60</v>
      </c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</row>
    <row r="85" spans="1:81" s="32" customFormat="1" ht="20.100000000000001" hidden="1" customHeight="1" outlineLevel="2">
      <c r="A85" s="46" t="s">
        <v>356</v>
      </c>
      <c r="B85" s="30" t="s">
        <v>703</v>
      </c>
      <c r="C85" s="50" t="s">
        <v>695</v>
      </c>
      <c r="D85" s="26" t="s">
        <v>804</v>
      </c>
      <c r="E85" s="330">
        <v>5281.1</v>
      </c>
      <c r="F85" s="330">
        <v>4858.612000000001</v>
      </c>
      <c r="G85" s="339">
        <v>4594.5570000000007</v>
      </c>
      <c r="H85" s="29" t="s">
        <v>11</v>
      </c>
      <c r="I85" s="30" t="s">
        <v>17</v>
      </c>
      <c r="J85" s="346" t="s">
        <v>27</v>
      </c>
      <c r="K85" s="28" t="s">
        <v>819</v>
      </c>
      <c r="L85" s="368" t="s">
        <v>14</v>
      </c>
      <c r="M85" s="241">
        <v>48</v>
      </c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</row>
    <row r="86" spans="1:81" s="32" customFormat="1" ht="20.100000000000001" hidden="1" customHeight="1" outlineLevel="2">
      <c r="A86" s="46" t="s">
        <v>357</v>
      </c>
      <c r="B86" s="30" t="s">
        <v>703</v>
      </c>
      <c r="C86" s="50" t="s">
        <v>695</v>
      </c>
      <c r="D86" s="26" t="s">
        <v>803</v>
      </c>
      <c r="E86" s="330">
        <v>54651.68</v>
      </c>
      <c r="F86" s="330">
        <v>50279.545600000005</v>
      </c>
      <c r="G86" s="339">
        <v>47546.961600000002</v>
      </c>
      <c r="H86" s="29" t="s">
        <v>11</v>
      </c>
      <c r="I86" s="30" t="s">
        <v>17</v>
      </c>
      <c r="J86" s="346" t="s">
        <v>27</v>
      </c>
      <c r="K86" s="28" t="s">
        <v>819</v>
      </c>
      <c r="L86" s="366" t="s">
        <v>14</v>
      </c>
      <c r="M86" s="241">
        <v>4</v>
      </c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</row>
    <row r="87" spans="1:81" s="32" customFormat="1" ht="20.100000000000001" hidden="1" customHeight="1" outlineLevel="2">
      <c r="A87" s="46" t="s">
        <v>358</v>
      </c>
      <c r="B87" s="34" t="s">
        <v>800</v>
      </c>
      <c r="C87" s="50" t="s">
        <v>695</v>
      </c>
      <c r="D87" s="26" t="s">
        <v>808</v>
      </c>
      <c r="E87" s="329">
        <v>236.61</v>
      </c>
      <c r="F87" s="329">
        <v>217.68120000000002</v>
      </c>
      <c r="G87" s="339">
        <v>205.85070000000002</v>
      </c>
      <c r="H87" s="33" t="s">
        <v>28</v>
      </c>
      <c r="I87" s="28" t="s">
        <v>12</v>
      </c>
      <c r="J87" s="345" t="s">
        <v>29</v>
      </c>
      <c r="K87" s="28" t="s">
        <v>821</v>
      </c>
      <c r="L87" s="366">
        <v>20</v>
      </c>
      <c r="M87" s="240">
        <v>48</v>
      </c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</row>
    <row r="88" spans="1:81" s="32" customFormat="1" ht="20.100000000000001" hidden="1" customHeight="1" outlineLevel="2">
      <c r="A88" s="46" t="s">
        <v>359</v>
      </c>
      <c r="B88" s="34" t="s">
        <v>800</v>
      </c>
      <c r="C88" s="50" t="s">
        <v>695</v>
      </c>
      <c r="D88" s="26" t="s">
        <v>806</v>
      </c>
      <c r="E88" s="329">
        <v>847.14491597759979</v>
      </c>
      <c r="F88" s="329">
        <v>779.37332269939179</v>
      </c>
      <c r="G88" s="339">
        <v>737.01607690051185</v>
      </c>
      <c r="H88" s="33" t="s">
        <v>28</v>
      </c>
      <c r="I88" s="28" t="s">
        <v>12</v>
      </c>
      <c r="J88" s="345" t="s">
        <v>29</v>
      </c>
      <c r="K88" s="28" t="s">
        <v>821</v>
      </c>
      <c r="L88" s="366">
        <v>4</v>
      </c>
      <c r="M88" s="240">
        <v>60</v>
      </c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</row>
    <row r="89" spans="1:81" s="32" customFormat="1" ht="20.100000000000001" hidden="1" customHeight="1" outlineLevel="2">
      <c r="A89" s="46" t="s">
        <v>360</v>
      </c>
      <c r="B89" s="34" t="s">
        <v>800</v>
      </c>
      <c r="C89" s="50" t="s">
        <v>695</v>
      </c>
      <c r="D89" s="26" t="s">
        <v>804</v>
      </c>
      <c r="E89" s="330">
        <v>3843.71</v>
      </c>
      <c r="F89" s="330">
        <v>3536.2132000000001</v>
      </c>
      <c r="G89" s="339">
        <v>3344.0277000000001</v>
      </c>
      <c r="H89" s="33" t="s">
        <v>28</v>
      </c>
      <c r="I89" s="28" t="s">
        <v>12</v>
      </c>
      <c r="J89" s="345" t="s">
        <v>29</v>
      </c>
      <c r="K89" s="28" t="s">
        <v>821</v>
      </c>
      <c r="L89" s="366"/>
      <c r="M89" s="241">
        <v>48</v>
      </c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</row>
    <row r="90" spans="1:81" s="32" customFormat="1" ht="20.100000000000001" hidden="1" customHeight="1" outlineLevel="2" thickBot="1">
      <c r="A90" s="52" t="s">
        <v>361</v>
      </c>
      <c r="B90" s="53" t="s">
        <v>800</v>
      </c>
      <c r="C90" s="54" t="s">
        <v>695</v>
      </c>
      <c r="D90" s="55" t="s">
        <v>803</v>
      </c>
      <c r="E90" s="331">
        <v>39974.559999999998</v>
      </c>
      <c r="F90" s="331">
        <v>36776.595199999996</v>
      </c>
      <c r="G90" s="340">
        <v>34777.867200000001</v>
      </c>
      <c r="H90" s="56" t="s">
        <v>28</v>
      </c>
      <c r="I90" s="57" t="s">
        <v>12</v>
      </c>
      <c r="J90" s="349" t="s">
        <v>29</v>
      </c>
      <c r="K90" s="28" t="s">
        <v>821</v>
      </c>
      <c r="L90" s="367" t="s">
        <v>14</v>
      </c>
      <c r="M90" s="242">
        <v>4</v>
      </c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</row>
    <row r="91" spans="1:81" s="162" customFormat="1" ht="30" customHeight="1" collapsed="1" thickBot="1">
      <c r="A91" s="155"/>
      <c r="B91" s="156" t="s">
        <v>813</v>
      </c>
      <c r="C91" s="157"/>
      <c r="D91" s="159"/>
      <c r="E91" s="159"/>
      <c r="F91" s="158"/>
      <c r="G91" s="158"/>
      <c r="H91" s="158"/>
      <c r="I91" s="158"/>
      <c r="J91" s="158"/>
      <c r="K91" s="158"/>
      <c r="L91" s="160"/>
      <c r="M91" s="161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</row>
    <row r="92" spans="1:81" s="32" customFormat="1" ht="30" hidden="1" customHeight="1" outlineLevel="1" collapsed="1" thickBot="1">
      <c r="A92" s="87"/>
      <c r="B92" s="65" t="s">
        <v>785</v>
      </c>
      <c r="C92" s="66"/>
      <c r="D92" s="68"/>
      <c r="E92" s="68"/>
      <c r="F92" s="68"/>
      <c r="G92" s="68"/>
      <c r="H92" s="68"/>
      <c r="I92" s="67"/>
      <c r="J92" s="67"/>
      <c r="K92" s="67"/>
      <c r="L92" s="69"/>
      <c r="M92" s="70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</row>
    <row r="93" spans="1:81" s="32" customFormat="1" ht="20.100000000000001" hidden="1" customHeight="1" outlineLevel="2">
      <c r="A93" s="58" t="s">
        <v>406</v>
      </c>
      <c r="B93" s="59" t="s">
        <v>713</v>
      </c>
      <c r="C93" s="49" t="s">
        <v>747</v>
      </c>
      <c r="D93" s="38" t="s">
        <v>805</v>
      </c>
      <c r="E93" s="328">
        <v>927.79</v>
      </c>
      <c r="F93" s="328">
        <v>853.56680000000006</v>
      </c>
      <c r="G93" s="338">
        <v>807.17729999999995</v>
      </c>
      <c r="H93" s="60" t="s">
        <v>45</v>
      </c>
      <c r="I93" s="59" t="s">
        <v>46</v>
      </c>
      <c r="J93" s="348" t="s">
        <v>47</v>
      </c>
      <c r="K93" s="28"/>
      <c r="L93" s="365">
        <v>4</v>
      </c>
      <c r="M93" s="239">
        <v>60</v>
      </c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</row>
    <row r="94" spans="1:81" s="39" customFormat="1" ht="20.100000000000001" hidden="1" customHeight="1" outlineLevel="2">
      <c r="A94" s="46" t="s">
        <v>407</v>
      </c>
      <c r="B94" s="30" t="s">
        <v>713</v>
      </c>
      <c r="C94" s="50" t="s">
        <v>747</v>
      </c>
      <c r="D94" s="26" t="s">
        <v>804</v>
      </c>
      <c r="E94" s="330">
        <v>3153.39</v>
      </c>
      <c r="F94" s="330">
        <v>2901.1188000000002</v>
      </c>
      <c r="G94" s="339">
        <v>2743.4492999999998</v>
      </c>
      <c r="H94" s="29" t="s">
        <v>45</v>
      </c>
      <c r="I94" s="30" t="s">
        <v>46</v>
      </c>
      <c r="J94" s="346" t="s">
        <v>47</v>
      </c>
      <c r="K94" s="28"/>
      <c r="L94" s="366"/>
      <c r="M94" s="241">
        <v>48</v>
      </c>
    </row>
    <row r="95" spans="1:81" s="39" customFormat="1" ht="20.100000000000001" hidden="1" customHeight="1" outlineLevel="2">
      <c r="A95" s="46" t="s">
        <v>408</v>
      </c>
      <c r="B95" s="30" t="s">
        <v>713</v>
      </c>
      <c r="C95" s="50" t="s">
        <v>747</v>
      </c>
      <c r="D95" s="26" t="s">
        <v>803</v>
      </c>
      <c r="E95" s="330">
        <v>32549.9</v>
      </c>
      <c r="F95" s="330">
        <v>29945.908000000003</v>
      </c>
      <c r="G95" s="339">
        <v>28318.413</v>
      </c>
      <c r="H95" s="29" t="s">
        <v>45</v>
      </c>
      <c r="I95" s="30" t="s">
        <v>46</v>
      </c>
      <c r="J95" s="346" t="s">
        <v>47</v>
      </c>
      <c r="K95" s="28"/>
      <c r="L95" s="366" t="s">
        <v>14</v>
      </c>
      <c r="M95" s="241">
        <v>4</v>
      </c>
    </row>
    <row r="96" spans="1:81" s="32" customFormat="1" ht="20.100000000000001" hidden="1" customHeight="1" outlineLevel="2">
      <c r="A96" s="46" t="s">
        <v>409</v>
      </c>
      <c r="B96" s="34" t="s">
        <v>714</v>
      </c>
      <c r="C96" s="50" t="s">
        <v>747</v>
      </c>
      <c r="D96" s="26" t="s">
        <v>805</v>
      </c>
      <c r="E96" s="329">
        <v>946.72</v>
      </c>
      <c r="F96" s="329">
        <v>870.9824000000001</v>
      </c>
      <c r="G96" s="339">
        <v>823.64639999999997</v>
      </c>
      <c r="H96" s="33" t="s">
        <v>45</v>
      </c>
      <c r="I96" s="30" t="s">
        <v>46</v>
      </c>
      <c r="J96" s="345" t="s">
        <v>48</v>
      </c>
      <c r="K96" s="28"/>
      <c r="L96" s="366">
        <v>4</v>
      </c>
      <c r="M96" s="240">
        <v>60</v>
      </c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</row>
    <row r="97" spans="1:81" s="39" customFormat="1" ht="20.100000000000001" hidden="1" customHeight="1" outlineLevel="2">
      <c r="A97" s="46" t="s">
        <v>410</v>
      </c>
      <c r="B97" s="34" t="s">
        <v>714</v>
      </c>
      <c r="C97" s="50" t="s">
        <v>747</v>
      </c>
      <c r="D97" s="26" t="s">
        <v>804</v>
      </c>
      <c r="E97" s="330">
        <v>3223.08</v>
      </c>
      <c r="F97" s="330">
        <v>2965.2336</v>
      </c>
      <c r="G97" s="339">
        <v>2804.0796</v>
      </c>
      <c r="H97" s="33" t="s">
        <v>45</v>
      </c>
      <c r="I97" s="30" t="s">
        <v>46</v>
      </c>
      <c r="J97" s="345" t="s">
        <v>48</v>
      </c>
      <c r="K97" s="28"/>
      <c r="L97" s="366"/>
      <c r="M97" s="241">
        <v>48</v>
      </c>
    </row>
    <row r="98" spans="1:81" s="39" customFormat="1" ht="20.100000000000001" hidden="1" customHeight="1" outlineLevel="2">
      <c r="A98" s="46" t="s">
        <v>411</v>
      </c>
      <c r="B98" s="34" t="s">
        <v>714</v>
      </c>
      <c r="C98" s="50" t="s">
        <v>747</v>
      </c>
      <c r="D98" s="26" t="s">
        <v>803</v>
      </c>
      <c r="E98" s="330">
        <v>33520.78</v>
      </c>
      <c r="F98" s="330">
        <v>30839.117600000001</v>
      </c>
      <c r="G98" s="339">
        <v>29163.078599999997</v>
      </c>
      <c r="H98" s="33" t="s">
        <v>45</v>
      </c>
      <c r="I98" s="30" t="s">
        <v>46</v>
      </c>
      <c r="J98" s="345" t="s">
        <v>48</v>
      </c>
      <c r="K98" s="28"/>
      <c r="L98" s="366" t="s">
        <v>14</v>
      </c>
      <c r="M98" s="241">
        <v>4</v>
      </c>
    </row>
    <row r="99" spans="1:81" s="39" customFormat="1" ht="20.100000000000001" hidden="1" customHeight="1" outlineLevel="2">
      <c r="A99" s="46" t="s">
        <v>412</v>
      </c>
      <c r="B99" s="34" t="s">
        <v>715</v>
      </c>
      <c r="C99" s="50" t="s">
        <v>747</v>
      </c>
      <c r="D99" s="26" t="s">
        <v>804</v>
      </c>
      <c r="E99" s="330">
        <v>3223.08</v>
      </c>
      <c r="F99" s="330">
        <v>2965.2336</v>
      </c>
      <c r="G99" s="339">
        <v>2804.0796</v>
      </c>
      <c r="H99" s="33" t="s">
        <v>45</v>
      </c>
      <c r="I99" s="30" t="s">
        <v>46</v>
      </c>
      <c r="J99" s="352" t="s">
        <v>49</v>
      </c>
      <c r="K99" s="28"/>
      <c r="L99" s="366"/>
      <c r="M99" s="241">
        <v>48</v>
      </c>
    </row>
    <row r="100" spans="1:81" s="39" customFormat="1" ht="20.100000000000001" hidden="1" customHeight="1" outlineLevel="2">
      <c r="A100" s="46" t="s">
        <v>413</v>
      </c>
      <c r="B100" s="34" t="s">
        <v>715</v>
      </c>
      <c r="C100" s="50" t="s">
        <v>747</v>
      </c>
      <c r="D100" s="26" t="s">
        <v>803</v>
      </c>
      <c r="E100" s="330">
        <v>33520.78</v>
      </c>
      <c r="F100" s="330">
        <v>30839.117600000001</v>
      </c>
      <c r="G100" s="339">
        <v>29163.078599999997</v>
      </c>
      <c r="H100" s="33" t="s">
        <v>45</v>
      </c>
      <c r="I100" s="30" t="s">
        <v>46</v>
      </c>
      <c r="J100" s="352" t="s">
        <v>49</v>
      </c>
      <c r="K100" s="28"/>
      <c r="L100" s="366" t="s">
        <v>14</v>
      </c>
      <c r="M100" s="241">
        <v>4</v>
      </c>
    </row>
    <row r="101" spans="1:81" s="39" customFormat="1" ht="20.100000000000001" hidden="1" customHeight="1" outlineLevel="2">
      <c r="A101" s="46" t="s">
        <v>414</v>
      </c>
      <c r="B101" s="34" t="s">
        <v>716</v>
      </c>
      <c r="C101" s="50" t="s">
        <v>747</v>
      </c>
      <c r="D101" s="26" t="s">
        <v>805</v>
      </c>
      <c r="E101" s="330">
        <v>990.87</v>
      </c>
      <c r="F101" s="330">
        <v>911.60040000000004</v>
      </c>
      <c r="G101" s="339">
        <v>862.05690000000004</v>
      </c>
      <c r="H101" s="33" t="s">
        <v>50</v>
      </c>
      <c r="I101" s="34" t="s">
        <v>51</v>
      </c>
      <c r="J101" s="352" t="s">
        <v>52</v>
      </c>
      <c r="K101" s="28"/>
      <c r="L101" s="366"/>
      <c r="M101" s="241">
        <v>60</v>
      </c>
    </row>
    <row r="102" spans="1:81" s="39" customFormat="1" ht="20.100000000000001" hidden="1" customHeight="1" outlineLevel="2">
      <c r="A102" s="46" t="s">
        <v>415</v>
      </c>
      <c r="B102" s="34" t="s">
        <v>716</v>
      </c>
      <c r="C102" s="50" t="s">
        <v>747</v>
      </c>
      <c r="D102" s="26" t="s">
        <v>804</v>
      </c>
      <c r="E102" s="330">
        <v>3381.69</v>
      </c>
      <c r="F102" s="330">
        <v>3111.1548000000003</v>
      </c>
      <c r="G102" s="339">
        <v>2942.0702999999999</v>
      </c>
      <c r="H102" s="33" t="s">
        <v>50</v>
      </c>
      <c r="I102" s="34" t="s">
        <v>51</v>
      </c>
      <c r="J102" s="352" t="s">
        <v>52</v>
      </c>
      <c r="K102" s="28"/>
      <c r="L102" s="366"/>
      <c r="M102" s="241">
        <v>48</v>
      </c>
    </row>
    <row r="103" spans="1:81" s="39" customFormat="1" ht="20.100000000000001" hidden="1" customHeight="1" outlineLevel="2" thickBot="1">
      <c r="A103" s="52" t="s">
        <v>416</v>
      </c>
      <c r="B103" s="36" t="s">
        <v>716</v>
      </c>
      <c r="C103" s="417" t="s">
        <v>747</v>
      </c>
      <c r="D103" s="418" t="s">
        <v>803</v>
      </c>
      <c r="E103" s="335">
        <v>34937.449999999997</v>
      </c>
      <c r="F103" s="335">
        <v>32142.453999999998</v>
      </c>
      <c r="G103" s="339">
        <v>30395.581499999997</v>
      </c>
      <c r="H103" s="399" t="s">
        <v>50</v>
      </c>
      <c r="I103" s="36" t="s">
        <v>51</v>
      </c>
      <c r="J103" s="400" t="s">
        <v>52</v>
      </c>
      <c r="K103" s="223"/>
      <c r="L103" s="366" t="s">
        <v>14</v>
      </c>
      <c r="M103" s="241">
        <v>4</v>
      </c>
    </row>
    <row r="104" spans="1:81" s="32" customFormat="1" ht="30" hidden="1" customHeight="1" outlineLevel="1" collapsed="1" thickBot="1">
      <c r="A104" s="87"/>
      <c r="B104" s="65" t="s">
        <v>778</v>
      </c>
      <c r="C104" s="66"/>
      <c r="D104" s="68"/>
      <c r="E104" s="68"/>
      <c r="F104" s="68"/>
      <c r="G104" s="68"/>
      <c r="H104" s="401"/>
      <c r="I104" s="402"/>
      <c r="J104" s="403"/>
      <c r="K104" s="67"/>
      <c r="L104" s="69"/>
      <c r="M104" s="70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</row>
    <row r="105" spans="1:81" s="32" customFormat="1" ht="20.100000000000001" hidden="1" customHeight="1" outlineLevel="2">
      <c r="A105" s="46" t="s">
        <v>433</v>
      </c>
      <c r="B105" s="34" t="s">
        <v>724</v>
      </c>
      <c r="C105" s="50" t="s">
        <v>745</v>
      </c>
      <c r="D105" s="26" t="s">
        <v>804</v>
      </c>
      <c r="E105" s="329">
        <v>3215.06</v>
      </c>
      <c r="F105" s="329">
        <v>2957.8552</v>
      </c>
      <c r="G105" s="339">
        <v>2797.1021999999998</v>
      </c>
      <c r="H105" s="62" t="s">
        <v>66</v>
      </c>
      <c r="I105" s="63"/>
      <c r="J105" s="398" t="s">
        <v>67</v>
      </c>
      <c r="K105" s="28"/>
      <c r="L105" s="366" t="s">
        <v>14</v>
      </c>
      <c r="M105" s="240">
        <v>32</v>
      </c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</row>
    <row r="106" spans="1:81" s="32" customFormat="1" ht="20.100000000000001" hidden="1" customHeight="1" outlineLevel="2" thickBot="1">
      <c r="A106" s="52" t="s">
        <v>434</v>
      </c>
      <c r="B106" s="36" t="s">
        <v>724</v>
      </c>
      <c r="C106" s="417" t="s">
        <v>745</v>
      </c>
      <c r="D106" s="418" t="s">
        <v>803</v>
      </c>
      <c r="E106" s="335">
        <v>33199.22</v>
      </c>
      <c r="F106" s="335">
        <v>30543.282400000004</v>
      </c>
      <c r="G106" s="342">
        <v>28883.321400000001</v>
      </c>
      <c r="H106" s="399" t="s">
        <v>66</v>
      </c>
      <c r="I106" s="36"/>
      <c r="J106" s="404" t="s">
        <v>67</v>
      </c>
      <c r="K106" s="223"/>
      <c r="L106" s="366" t="s">
        <v>14</v>
      </c>
      <c r="M106" s="241">
        <v>4</v>
      </c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</row>
    <row r="107" spans="1:81" s="32" customFormat="1" ht="30" hidden="1" customHeight="1" outlineLevel="1" collapsed="1" thickBot="1">
      <c r="A107" s="87"/>
      <c r="B107" s="65" t="s">
        <v>777</v>
      </c>
      <c r="C107" s="66"/>
      <c r="D107" s="68"/>
      <c r="E107" s="68"/>
      <c r="F107" s="68"/>
      <c r="G107" s="68"/>
      <c r="H107" s="68"/>
      <c r="I107" s="67"/>
      <c r="J107" s="327"/>
      <c r="K107" s="67"/>
      <c r="L107" s="69"/>
      <c r="M107" s="70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</row>
    <row r="108" spans="1:81" s="32" customFormat="1" ht="20.100000000000001" hidden="1" customHeight="1" outlineLevel="2">
      <c r="A108" s="46" t="s">
        <v>417</v>
      </c>
      <c r="B108" s="34" t="s">
        <v>717</v>
      </c>
      <c r="C108" s="50" t="s">
        <v>695</v>
      </c>
      <c r="D108" s="26" t="s">
        <v>805</v>
      </c>
      <c r="E108" s="329">
        <v>906.49</v>
      </c>
      <c r="F108" s="329">
        <v>833.97080000000005</v>
      </c>
      <c r="G108" s="339">
        <v>788.6463</v>
      </c>
      <c r="H108" s="33" t="s">
        <v>53</v>
      </c>
      <c r="I108" s="34" t="s">
        <v>54</v>
      </c>
      <c r="J108" s="352" t="s">
        <v>55</v>
      </c>
      <c r="K108" s="28"/>
      <c r="L108" s="366">
        <v>4</v>
      </c>
      <c r="M108" s="240">
        <v>60</v>
      </c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</row>
    <row r="109" spans="1:81" s="39" customFormat="1" ht="20.100000000000001" hidden="1" customHeight="1" outlineLevel="2">
      <c r="A109" s="46" t="s">
        <v>418</v>
      </c>
      <c r="B109" s="34" t="s">
        <v>717</v>
      </c>
      <c r="C109" s="50" t="s">
        <v>695</v>
      </c>
      <c r="D109" s="26" t="s">
        <v>804</v>
      </c>
      <c r="E109" s="330">
        <v>3420.51</v>
      </c>
      <c r="F109" s="330">
        <v>3146.8692000000005</v>
      </c>
      <c r="G109" s="339">
        <v>2975.8437000000004</v>
      </c>
      <c r="H109" s="33" t="s">
        <v>53</v>
      </c>
      <c r="I109" s="34" t="s">
        <v>54</v>
      </c>
      <c r="J109" s="352" t="s">
        <v>55</v>
      </c>
      <c r="K109" s="28"/>
      <c r="L109" s="366"/>
      <c r="M109" s="241">
        <v>48</v>
      </c>
    </row>
    <row r="110" spans="1:81" s="39" customFormat="1" ht="20.100000000000001" hidden="1" customHeight="1" outlineLevel="2">
      <c r="A110" s="46" t="s">
        <v>419</v>
      </c>
      <c r="B110" s="34" t="s">
        <v>717</v>
      </c>
      <c r="C110" s="50" t="s">
        <v>695</v>
      </c>
      <c r="D110" s="26" t="s">
        <v>803</v>
      </c>
      <c r="E110" s="330">
        <v>35335.93</v>
      </c>
      <c r="F110" s="330">
        <v>32509.055600000003</v>
      </c>
      <c r="G110" s="339">
        <v>30742.259099999999</v>
      </c>
      <c r="H110" s="33" t="s">
        <v>53</v>
      </c>
      <c r="I110" s="34" t="s">
        <v>54</v>
      </c>
      <c r="J110" s="352" t="s">
        <v>55</v>
      </c>
      <c r="K110" s="28"/>
      <c r="L110" s="366" t="s">
        <v>14</v>
      </c>
      <c r="M110" s="241">
        <v>4</v>
      </c>
    </row>
    <row r="111" spans="1:81" s="32" customFormat="1" ht="20.100000000000001" hidden="1" customHeight="1" outlineLevel="2">
      <c r="A111" s="46" t="s">
        <v>420</v>
      </c>
      <c r="B111" s="34" t="s">
        <v>718</v>
      </c>
      <c r="C111" s="50" t="s">
        <v>695</v>
      </c>
      <c r="D111" s="26" t="s">
        <v>804</v>
      </c>
      <c r="E111" s="330">
        <v>3671.4</v>
      </c>
      <c r="F111" s="330">
        <v>3377.6880000000001</v>
      </c>
      <c r="G111" s="339">
        <v>3194.1179999999999</v>
      </c>
      <c r="H111" s="33" t="s">
        <v>53</v>
      </c>
      <c r="I111" s="34" t="s">
        <v>54</v>
      </c>
      <c r="J111" s="352" t="s">
        <v>55</v>
      </c>
      <c r="K111" s="28"/>
      <c r="L111" s="366"/>
      <c r="M111" s="241">
        <v>48</v>
      </c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</row>
    <row r="112" spans="1:81" s="32" customFormat="1" ht="20.100000000000001" hidden="1" customHeight="1" outlineLevel="2">
      <c r="A112" s="46" t="s">
        <v>421</v>
      </c>
      <c r="B112" s="34" t="s">
        <v>718</v>
      </c>
      <c r="C112" s="50" t="s">
        <v>695</v>
      </c>
      <c r="D112" s="26" t="s">
        <v>803</v>
      </c>
      <c r="E112" s="330">
        <v>36776.800000000003</v>
      </c>
      <c r="F112" s="330">
        <v>33834.656000000003</v>
      </c>
      <c r="G112" s="339">
        <v>31995.816000000003</v>
      </c>
      <c r="H112" s="33" t="s">
        <v>53</v>
      </c>
      <c r="I112" s="34" t="s">
        <v>54</v>
      </c>
      <c r="J112" s="352" t="s">
        <v>55</v>
      </c>
      <c r="K112" s="28"/>
      <c r="L112" s="366" t="s">
        <v>14</v>
      </c>
      <c r="M112" s="241">
        <v>4</v>
      </c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</row>
    <row r="113" spans="1:81" s="32" customFormat="1" ht="20.100000000000001" hidden="1" customHeight="1" outlineLevel="2">
      <c r="A113" s="46" t="s">
        <v>422</v>
      </c>
      <c r="B113" s="34" t="s">
        <v>719</v>
      </c>
      <c r="C113" s="50" t="s">
        <v>695</v>
      </c>
      <c r="D113" s="26" t="s">
        <v>804</v>
      </c>
      <c r="E113" s="330">
        <v>4379.29</v>
      </c>
      <c r="F113" s="330">
        <v>4028.9468000000002</v>
      </c>
      <c r="G113" s="339">
        <v>3809.9823000000001</v>
      </c>
      <c r="H113" s="33" t="s">
        <v>56</v>
      </c>
      <c r="I113" s="34" t="s">
        <v>57</v>
      </c>
      <c r="J113" s="345" t="s">
        <v>58</v>
      </c>
      <c r="K113" s="28" t="s">
        <v>818</v>
      </c>
      <c r="L113" s="366"/>
      <c r="M113" s="241">
        <v>48</v>
      </c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</row>
    <row r="114" spans="1:81" s="32" customFormat="1" ht="20.100000000000001" hidden="1" customHeight="1" outlineLevel="2">
      <c r="A114" s="46" t="s">
        <v>423</v>
      </c>
      <c r="B114" s="34" t="s">
        <v>719</v>
      </c>
      <c r="C114" s="50" t="s">
        <v>695</v>
      </c>
      <c r="D114" s="26" t="s">
        <v>803</v>
      </c>
      <c r="E114" s="330">
        <v>44832.42</v>
      </c>
      <c r="F114" s="330">
        <v>41245.826399999998</v>
      </c>
      <c r="G114" s="339">
        <v>39004.205399999999</v>
      </c>
      <c r="H114" s="33" t="s">
        <v>56</v>
      </c>
      <c r="I114" s="34" t="s">
        <v>57</v>
      </c>
      <c r="J114" s="345" t="s">
        <v>58</v>
      </c>
      <c r="K114" s="28" t="s">
        <v>818</v>
      </c>
      <c r="L114" s="366" t="s">
        <v>14</v>
      </c>
      <c r="M114" s="241">
        <v>4</v>
      </c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</row>
    <row r="115" spans="1:81" s="32" customFormat="1" ht="20.100000000000001" hidden="1" customHeight="1" outlineLevel="2">
      <c r="A115" s="46" t="s">
        <v>424</v>
      </c>
      <c r="B115" s="34" t="s">
        <v>720</v>
      </c>
      <c r="C115" s="50" t="s">
        <v>695</v>
      </c>
      <c r="D115" s="26" t="s">
        <v>804</v>
      </c>
      <c r="E115" s="330">
        <v>4653.2299999999996</v>
      </c>
      <c r="F115" s="330">
        <v>4280.9715999999999</v>
      </c>
      <c r="G115" s="339">
        <v>4048.3100999999997</v>
      </c>
      <c r="H115" s="33" t="s">
        <v>59</v>
      </c>
      <c r="I115" s="34" t="s">
        <v>60</v>
      </c>
      <c r="J115" s="345" t="s">
        <v>61</v>
      </c>
      <c r="K115" s="28" t="s">
        <v>822</v>
      </c>
      <c r="L115" s="366"/>
      <c r="M115" s="241">
        <v>48</v>
      </c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</row>
    <row r="116" spans="1:81" s="32" customFormat="1" ht="20.100000000000001" hidden="1" customHeight="1" outlineLevel="2">
      <c r="A116" s="46" t="s">
        <v>425</v>
      </c>
      <c r="B116" s="34" t="s">
        <v>720</v>
      </c>
      <c r="C116" s="50" t="s">
        <v>695</v>
      </c>
      <c r="D116" s="26" t="s">
        <v>803</v>
      </c>
      <c r="E116" s="330">
        <v>47918.79</v>
      </c>
      <c r="F116" s="330">
        <v>44085.286800000002</v>
      </c>
      <c r="G116" s="339">
        <v>41689.347300000001</v>
      </c>
      <c r="H116" s="33" t="s">
        <v>59</v>
      </c>
      <c r="I116" s="34" t="s">
        <v>60</v>
      </c>
      <c r="J116" s="345" t="s">
        <v>61</v>
      </c>
      <c r="K116" s="28" t="s">
        <v>822</v>
      </c>
      <c r="L116" s="366" t="s">
        <v>14</v>
      </c>
      <c r="M116" s="241">
        <v>4</v>
      </c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</row>
    <row r="117" spans="1:81" s="39" customFormat="1" ht="20.100000000000001" hidden="1" customHeight="1" outlineLevel="2">
      <c r="A117" s="46" t="s">
        <v>426</v>
      </c>
      <c r="B117" s="34" t="s">
        <v>721</v>
      </c>
      <c r="C117" s="50" t="s">
        <v>695</v>
      </c>
      <c r="D117" s="26" t="s">
        <v>805</v>
      </c>
      <c r="E117" s="329">
        <v>1271.74</v>
      </c>
      <c r="F117" s="329">
        <v>1170.0008</v>
      </c>
      <c r="G117" s="339">
        <v>1106.4138</v>
      </c>
      <c r="H117" s="33" t="s">
        <v>56</v>
      </c>
      <c r="I117" s="34" t="s">
        <v>57</v>
      </c>
      <c r="J117" s="345" t="s">
        <v>62</v>
      </c>
      <c r="K117" s="28" t="s">
        <v>818</v>
      </c>
      <c r="L117" s="366">
        <v>4</v>
      </c>
      <c r="M117" s="240">
        <v>60</v>
      </c>
    </row>
    <row r="118" spans="1:81" s="39" customFormat="1" ht="20.100000000000001" hidden="1" customHeight="1" outlineLevel="2">
      <c r="A118" s="46" t="s">
        <v>427</v>
      </c>
      <c r="B118" s="34" t="s">
        <v>721</v>
      </c>
      <c r="C118" s="50" t="s">
        <v>695</v>
      </c>
      <c r="D118" s="26" t="s">
        <v>804</v>
      </c>
      <c r="E118" s="330">
        <v>4744.54</v>
      </c>
      <c r="F118" s="330">
        <v>4364.9768000000004</v>
      </c>
      <c r="G118" s="339">
        <v>4127.7497999999996</v>
      </c>
      <c r="H118" s="33" t="s">
        <v>56</v>
      </c>
      <c r="I118" s="34" t="s">
        <v>57</v>
      </c>
      <c r="J118" s="345" t="s">
        <v>62</v>
      </c>
      <c r="K118" s="28" t="s">
        <v>818</v>
      </c>
      <c r="L118" s="366"/>
      <c r="M118" s="241">
        <v>48</v>
      </c>
    </row>
    <row r="119" spans="1:81" s="39" customFormat="1" ht="20.100000000000001" hidden="1" customHeight="1" outlineLevel="2">
      <c r="A119" s="46" t="s">
        <v>428</v>
      </c>
      <c r="B119" s="34" t="s">
        <v>721</v>
      </c>
      <c r="C119" s="50" t="s">
        <v>695</v>
      </c>
      <c r="D119" s="26" t="s">
        <v>803</v>
      </c>
      <c r="E119" s="330">
        <v>48631.02</v>
      </c>
      <c r="F119" s="330">
        <v>44740.538399999998</v>
      </c>
      <c r="G119" s="339">
        <v>42308.987399999998</v>
      </c>
      <c r="H119" s="33" t="s">
        <v>56</v>
      </c>
      <c r="I119" s="34" t="s">
        <v>57</v>
      </c>
      <c r="J119" s="345" t="s">
        <v>62</v>
      </c>
      <c r="K119" s="28" t="s">
        <v>818</v>
      </c>
      <c r="L119" s="366" t="s">
        <v>14</v>
      </c>
      <c r="M119" s="241">
        <v>4</v>
      </c>
    </row>
    <row r="120" spans="1:81" s="32" customFormat="1" ht="20.100000000000001" hidden="1" customHeight="1" outlineLevel="2">
      <c r="A120" s="46" t="s">
        <v>429</v>
      </c>
      <c r="B120" s="34" t="s">
        <v>722</v>
      </c>
      <c r="C120" s="50" t="s">
        <v>695</v>
      </c>
      <c r="D120" s="26" t="s">
        <v>804</v>
      </c>
      <c r="E120" s="330">
        <v>4082.53</v>
      </c>
      <c r="F120" s="330">
        <v>3755.9276000000004</v>
      </c>
      <c r="G120" s="339">
        <v>3551.8011000000001</v>
      </c>
      <c r="H120" s="33" t="s">
        <v>21</v>
      </c>
      <c r="I120" s="34" t="s">
        <v>60</v>
      </c>
      <c r="J120" s="345" t="s">
        <v>63</v>
      </c>
      <c r="K120" s="28" t="s">
        <v>818</v>
      </c>
      <c r="L120" s="366"/>
      <c r="M120" s="241">
        <v>48</v>
      </c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</row>
    <row r="121" spans="1:81" s="32" customFormat="1" ht="20.100000000000001" hidden="1" customHeight="1" outlineLevel="2">
      <c r="A121" s="46" t="s">
        <v>430</v>
      </c>
      <c r="B121" s="34" t="s">
        <v>722</v>
      </c>
      <c r="C121" s="50" t="s">
        <v>695</v>
      </c>
      <c r="D121" s="26" t="s">
        <v>803</v>
      </c>
      <c r="E121" s="330">
        <v>42220.89</v>
      </c>
      <c r="F121" s="330">
        <v>38843.218800000002</v>
      </c>
      <c r="G121" s="339">
        <v>36732.174299999999</v>
      </c>
      <c r="H121" s="33" t="s">
        <v>21</v>
      </c>
      <c r="I121" s="34" t="s">
        <v>60</v>
      </c>
      <c r="J121" s="345" t="s">
        <v>63</v>
      </c>
      <c r="K121" s="28" t="s">
        <v>818</v>
      </c>
      <c r="L121" s="366" t="s">
        <v>14</v>
      </c>
      <c r="M121" s="241">
        <v>4</v>
      </c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</row>
    <row r="122" spans="1:81" s="32" customFormat="1" ht="20.100000000000001" hidden="1" customHeight="1" outlineLevel="2">
      <c r="A122" s="46" t="s">
        <v>431</v>
      </c>
      <c r="B122" s="34" t="s">
        <v>723</v>
      </c>
      <c r="C122" s="50" t="s">
        <v>695</v>
      </c>
      <c r="D122" s="26" t="s">
        <v>804</v>
      </c>
      <c r="E122" s="329">
        <v>4165.3599999999997</v>
      </c>
      <c r="F122" s="329">
        <v>3832.1311999999998</v>
      </c>
      <c r="G122" s="339">
        <v>3623.8631999999998</v>
      </c>
      <c r="H122" s="33" t="s">
        <v>64</v>
      </c>
      <c r="I122" s="34"/>
      <c r="J122" s="345" t="s">
        <v>65</v>
      </c>
      <c r="K122" s="28" t="s">
        <v>823</v>
      </c>
      <c r="L122" s="366" t="s">
        <v>14</v>
      </c>
      <c r="M122" s="240">
        <v>32</v>
      </c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</row>
    <row r="123" spans="1:81" s="32" customFormat="1" ht="20.100000000000001" hidden="1" customHeight="1" outlineLevel="2">
      <c r="A123" s="46" t="s">
        <v>432</v>
      </c>
      <c r="B123" s="34" t="s">
        <v>723</v>
      </c>
      <c r="C123" s="50" t="s">
        <v>695</v>
      </c>
      <c r="D123" s="26" t="s">
        <v>803</v>
      </c>
      <c r="E123" s="330">
        <v>43319.8</v>
      </c>
      <c r="F123" s="330">
        <v>39854.216000000008</v>
      </c>
      <c r="G123" s="339">
        <v>37688.226000000002</v>
      </c>
      <c r="H123" s="33" t="s">
        <v>64</v>
      </c>
      <c r="I123" s="34"/>
      <c r="J123" s="345" t="s">
        <v>65</v>
      </c>
      <c r="K123" s="28" t="s">
        <v>823</v>
      </c>
      <c r="L123" s="366" t="s">
        <v>14</v>
      </c>
      <c r="M123" s="241">
        <v>4</v>
      </c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</row>
    <row r="124" spans="1:81" s="32" customFormat="1" ht="20.100000000000001" hidden="1" customHeight="1" outlineLevel="2">
      <c r="A124" s="46" t="s">
        <v>435</v>
      </c>
      <c r="B124" s="34" t="s">
        <v>725</v>
      </c>
      <c r="C124" s="50" t="s">
        <v>695</v>
      </c>
      <c r="D124" s="26" t="s">
        <v>804</v>
      </c>
      <c r="E124" s="329">
        <v>5223.93</v>
      </c>
      <c r="F124" s="329">
        <v>4806.0156000000006</v>
      </c>
      <c r="G124" s="339">
        <v>4544.8191000000006</v>
      </c>
      <c r="H124" s="33" t="s">
        <v>59</v>
      </c>
      <c r="I124" s="34" t="s">
        <v>68</v>
      </c>
      <c r="J124" s="345" t="s">
        <v>69</v>
      </c>
      <c r="K124" s="28" t="s">
        <v>818</v>
      </c>
      <c r="L124" s="366" t="s">
        <v>14</v>
      </c>
      <c r="M124" s="240">
        <v>32</v>
      </c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</row>
    <row r="125" spans="1:81" s="32" customFormat="1" ht="20.100000000000001" hidden="1" customHeight="1" outlineLevel="2" thickBot="1">
      <c r="A125" s="52" t="s">
        <v>436</v>
      </c>
      <c r="B125" s="53" t="s">
        <v>725</v>
      </c>
      <c r="C125" s="54" t="s">
        <v>695</v>
      </c>
      <c r="D125" s="55" t="s">
        <v>803</v>
      </c>
      <c r="E125" s="331">
        <v>53854.09</v>
      </c>
      <c r="F125" s="331">
        <v>49545.762799999997</v>
      </c>
      <c r="G125" s="340">
        <v>46853.058299999997</v>
      </c>
      <c r="H125" s="56" t="s">
        <v>59</v>
      </c>
      <c r="I125" s="53" t="s">
        <v>68</v>
      </c>
      <c r="J125" s="349" t="s">
        <v>69</v>
      </c>
      <c r="K125" s="223" t="s">
        <v>818</v>
      </c>
      <c r="L125" s="367" t="s">
        <v>14</v>
      </c>
      <c r="M125" s="242">
        <v>4</v>
      </c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</row>
    <row r="126" spans="1:81" s="79" customFormat="1" ht="30" customHeight="1" collapsed="1" thickBot="1">
      <c r="A126" s="170"/>
      <c r="B126" s="81" t="s">
        <v>786</v>
      </c>
      <c r="C126" s="82"/>
      <c r="D126" s="84"/>
      <c r="E126" s="84"/>
      <c r="F126" s="84"/>
      <c r="G126" s="84"/>
      <c r="H126" s="84"/>
      <c r="I126" s="83"/>
      <c r="J126" s="83"/>
      <c r="K126" s="397"/>
      <c r="L126" s="85"/>
      <c r="M126" s="86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</row>
    <row r="127" spans="1:81" s="32" customFormat="1" ht="20.100000000000001" hidden="1" customHeight="1" outlineLevel="1">
      <c r="A127" s="58" t="s">
        <v>437</v>
      </c>
      <c r="B127" s="63" t="s">
        <v>753</v>
      </c>
      <c r="C127" s="49" t="s">
        <v>745</v>
      </c>
      <c r="D127" s="80" t="s">
        <v>803</v>
      </c>
      <c r="E127" s="332">
        <v>42150.91</v>
      </c>
      <c r="F127" s="332">
        <v>38778.837200000002</v>
      </c>
      <c r="G127" s="338">
        <v>36671.291700000002</v>
      </c>
      <c r="H127" s="62" t="s">
        <v>70</v>
      </c>
      <c r="I127" s="63" t="s">
        <v>71</v>
      </c>
      <c r="J127" s="344" t="s">
        <v>72</v>
      </c>
      <c r="K127" s="37"/>
      <c r="L127" s="365" t="s">
        <v>14</v>
      </c>
      <c r="M127" s="243">
        <v>4</v>
      </c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</row>
    <row r="128" spans="1:81" s="32" customFormat="1" ht="20.100000000000001" hidden="1" customHeight="1" outlineLevel="1">
      <c r="A128" s="46" t="s">
        <v>438</v>
      </c>
      <c r="B128" s="34" t="s">
        <v>753</v>
      </c>
      <c r="C128" s="50" t="s">
        <v>745</v>
      </c>
      <c r="D128" s="26" t="s">
        <v>804</v>
      </c>
      <c r="E128" s="330">
        <v>4462.7299999999996</v>
      </c>
      <c r="F128" s="330">
        <v>4105.7115999999996</v>
      </c>
      <c r="G128" s="339">
        <v>3882.5750999999996</v>
      </c>
      <c r="H128" s="33" t="s">
        <v>70</v>
      </c>
      <c r="I128" s="34" t="s">
        <v>71</v>
      </c>
      <c r="J128" s="345" t="s">
        <v>73</v>
      </c>
      <c r="K128" s="28"/>
      <c r="L128" s="366"/>
      <c r="M128" s="241">
        <v>48</v>
      </c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</row>
    <row r="129" spans="1:81" s="32" customFormat="1" ht="20.100000000000001" hidden="1" customHeight="1" outlineLevel="1" thickBot="1">
      <c r="A129" s="52" t="s">
        <v>439</v>
      </c>
      <c r="B129" s="53" t="s">
        <v>753</v>
      </c>
      <c r="C129" s="54" t="s">
        <v>745</v>
      </c>
      <c r="D129" s="55" t="s">
        <v>803</v>
      </c>
      <c r="E129" s="331">
        <v>43748.97</v>
      </c>
      <c r="F129" s="331">
        <v>40249.0524</v>
      </c>
      <c r="G129" s="340">
        <v>38061.603900000002</v>
      </c>
      <c r="H129" s="56" t="s">
        <v>70</v>
      </c>
      <c r="I129" s="53" t="s">
        <v>71</v>
      </c>
      <c r="J129" s="349" t="s">
        <v>73</v>
      </c>
      <c r="K129" s="28"/>
      <c r="L129" s="367" t="s">
        <v>14</v>
      </c>
      <c r="M129" s="242">
        <v>4</v>
      </c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</row>
    <row r="130" spans="1:81" s="167" customFormat="1" ht="30" customHeight="1" collapsed="1" thickBot="1">
      <c r="A130" s="174"/>
      <c r="B130" s="163" t="s">
        <v>787</v>
      </c>
      <c r="C130" s="164"/>
      <c r="D130" s="165"/>
      <c r="E130" s="165"/>
      <c r="F130" s="164"/>
      <c r="G130" s="164"/>
      <c r="H130" s="165"/>
      <c r="I130" s="164"/>
      <c r="J130" s="164"/>
      <c r="K130" s="164"/>
      <c r="L130" s="166"/>
      <c r="M130" s="244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2"/>
      <c r="AH130" s="122"/>
      <c r="AI130" s="122"/>
      <c r="AJ130" s="122"/>
      <c r="AK130" s="122"/>
      <c r="AL130" s="122"/>
      <c r="AM130" s="122"/>
      <c r="AN130" s="122"/>
      <c r="AO130" s="122"/>
      <c r="AP130" s="122"/>
      <c r="AQ130" s="122"/>
      <c r="AR130" s="122"/>
      <c r="AS130" s="122"/>
      <c r="AT130" s="122"/>
      <c r="AU130" s="122"/>
      <c r="AV130" s="122"/>
      <c r="AW130" s="122"/>
      <c r="AX130" s="122"/>
      <c r="AY130" s="122"/>
      <c r="AZ130" s="122"/>
      <c r="BA130" s="122"/>
      <c r="BB130" s="122"/>
      <c r="BC130" s="122"/>
      <c r="BD130" s="122"/>
      <c r="BE130" s="122"/>
      <c r="BF130" s="122"/>
      <c r="BG130" s="122"/>
      <c r="BH130" s="122"/>
      <c r="BI130" s="122"/>
      <c r="BJ130" s="122"/>
      <c r="BK130" s="122"/>
      <c r="BL130" s="122"/>
      <c r="BM130" s="122"/>
      <c r="BN130" s="122"/>
      <c r="BO130" s="122"/>
      <c r="BP130" s="122"/>
      <c r="BQ130" s="122"/>
      <c r="BR130" s="122"/>
      <c r="BS130" s="122"/>
      <c r="BT130" s="122"/>
      <c r="BU130" s="122"/>
      <c r="BV130" s="122"/>
      <c r="BW130" s="122"/>
      <c r="BX130" s="122"/>
      <c r="BY130" s="122"/>
      <c r="BZ130" s="122"/>
      <c r="CA130" s="122"/>
      <c r="CB130" s="122"/>
      <c r="CC130" s="122"/>
    </row>
    <row r="131" spans="1:81" s="95" customFormat="1" ht="30" hidden="1" customHeight="1" outlineLevel="1" collapsed="1" thickBot="1">
      <c r="A131" s="96"/>
      <c r="B131" s="91" t="s">
        <v>779</v>
      </c>
      <c r="C131" s="92"/>
      <c r="D131" s="93"/>
      <c r="E131" s="92"/>
      <c r="F131" s="92"/>
      <c r="G131" s="92"/>
      <c r="H131" s="93"/>
      <c r="I131" s="92"/>
      <c r="J131" s="92"/>
      <c r="K131" s="92"/>
      <c r="L131" s="94"/>
      <c r="M131" s="245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  <c r="AB131" s="122"/>
      <c r="AC131" s="122"/>
      <c r="AD131" s="122"/>
      <c r="AE131" s="122"/>
      <c r="AF131" s="122"/>
      <c r="AG131" s="122"/>
      <c r="AH131" s="122"/>
      <c r="AI131" s="122"/>
      <c r="AJ131" s="122"/>
      <c r="AK131" s="122"/>
      <c r="AL131" s="122"/>
      <c r="AM131" s="122"/>
      <c r="AN131" s="122"/>
      <c r="AO131" s="122"/>
      <c r="AP131" s="122"/>
      <c r="AQ131" s="122"/>
      <c r="AR131" s="122"/>
      <c r="AS131" s="122"/>
      <c r="AT131" s="122"/>
      <c r="AU131" s="122"/>
      <c r="AV131" s="122"/>
      <c r="AW131" s="122"/>
      <c r="AX131" s="122"/>
      <c r="AY131" s="122"/>
      <c r="AZ131" s="122"/>
      <c r="BA131" s="122"/>
      <c r="BB131" s="122"/>
      <c r="BC131" s="122"/>
      <c r="BD131" s="122"/>
      <c r="BE131" s="122"/>
      <c r="BF131" s="122"/>
      <c r="BG131" s="122"/>
      <c r="BH131" s="122"/>
      <c r="BI131" s="122"/>
      <c r="BJ131" s="122"/>
      <c r="BK131" s="122"/>
      <c r="BL131" s="122"/>
      <c r="BM131" s="122"/>
      <c r="BN131" s="122"/>
      <c r="BO131" s="122"/>
      <c r="BP131" s="122"/>
      <c r="BQ131" s="122"/>
      <c r="BR131" s="122"/>
      <c r="BS131" s="122"/>
      <c r="BT131" s="122"/>
      <c r="BU131" s="122"/>
      <c r="BV131" s="122"/>
      <c r="BW131" s="122"/>
      <c r="BX131" s="122"/>
      <c r="BY131" s="122"/>
      <c r="BZ131" s="122"/>
      <c r="CA131" s="122"/>
      <c r="CB131" s="122"/>
      <c r="CC131" s="122"/>
    </row>
    <row r="132" spans="1:81" s="39" customFormat="1" ht="20.100000000000001" hidden="1" customHeight="1" outlineLevel="2">
      <c r="A132" s="110" t="s">
        <v>444</v>
      </c>
      <c r="B132" s="111" t="s">
        <v>754</v>
      </c>
      <c r="C132" s="112" t="s">
        <v>745</v>
      </c>
      <c r="D132" s="114" t="s">
        <v>808</v>
      </c>
      <c r="E132" s="332">
        <v>270.58999999999997</v>
      </c>
      <c r="F132" s="332">
        <v>248.94279999999998</v>
      </c>
      <c r="G132" s="338">
        <v>235.41329999999996</v>
      </c>
      <c r="H132" s="113" t="s">
        <v>28</v>
      </c>
      <c r="I132" s="111" t="s">
        <v>77</v>
      </c>
      <c r="J132" s="353"/>
      <c r="K132" s="118"/>
      <c r="L132" s="369">
        <v>20</v>
      </c>
      <c r="M132" s="246">
        <v>48</v>
      </c>
    </row>
    <row r="133" spans="1:81" s="39" customFormat="1" ht="20.100000000000001" hidden="1" customHeight="1" outlineLevel="2">
      <c r="A133" s="115" t="s">
        <v>445</v>
      </c>
      <c r="B133" s="116" t="s">
        <v>754</v>
      </c>
      <c r="C133" s="117" t="s">
        <v>745</v>
      </c>
      <c r="D133" s="120" t="s">
        <v>806</v>
      </c>
      <c r="E133" s="330">
        <v>988.27</v>
      </c>
      <c r="F133" s="330">
        <v>909.20839999999998</v>
      </c>
      <c r="G133" s="339">
        <v>859.79489999999998</v>
      </c>
      <c r="H133" s="119" t="s">
        <v>28</v>
      </c>
      <c r="I133" s="116" t="s">
        <v>77</v>
      </c>
      <c r="J133" s="354"/>
      <c r="K133" s="118"/>
      <c r="L133" s="370">
        <v>4</v>
      </c>
      <c r="M133" s="247">
        <v>60</v>
      </c>
    </row>
    <row r="134" spans="1:81" s="39" customFormat="1" ht="20.100000000000001" hidden="1" customHeight="1" outlineLevel="2">
      <c r="A134" s="115" t="s">
        <v>446</v>
      </c>
      <c r="B134" s="116" t="s">
        <v>754</v>
      </c>
      <c r="C134" s="117" t="s">
        <v>745</v>
      </c>
      <c r="D134" s="120" t="s">
        <v>804</v>
      </c>
      <c r="E134" s="330">
        <v>4549.34</v>
      </c>
      <c r="F134" s="330">
        <v>4185.3928000000005</v>
      </c>
      <c r="G134" s="339">
        <v>3957.9258</v>
      </c>
      <c r="H134" s="119" t="s">
        <v>28</v>
      </c>
      <c r="I134" s="116" t="s">
        <v>77</v>
      </c>
      <c r="J134" s="354"/>
      <c r="K134" s="118"/>
      <c r="L134" s="371"/>
      <c r="M134" s="247">
        <v>48</v>
      </c>
    </row>
    <row r="135" spans="1:81" s="39" customFormat="1" ht="20.100000000000001" hidden="1" customHeight="1" outlineLevel="2">
      <c r="A135" s="115" t="s">
        <v>447</v>
      </c>
      <c r="B135" s="116" t="s">
        <v>754</v>
      </c>
      <c r="C135" s="117" t="s">
        <v>745</v>
      </c>
      <c r="D135" s="120" t="s">
        <v>803</v>
      </c>
      <c r="E135" s="330">
        <v>46497.72</v>
      </c>
      <c r="F135" s="330">
        <v>42777.902400000006</v>
      </c>
      <c r="G135" s="339">
        <v>40453.0164</v>
      </c>
      <c r="H135" s="119" t="s">
        <v>28</v>
      </c>
      <c r="I135" s="116" t="s">
        <v>77</v>
      </c>
      <c r="J135" s="354"/>
      <c r="K135" s="118"/>
      <c r="L135" s="370" t="s">
        <v>14</v>
      </c>
      <c r="M135" s="247">
        <v>4</v>
      </c>
    </row>
    <row r="136" spans="1:81" s="39" customFormat="1" ht="20.100000000000001" hidden="1" customHeight="1" outlineLevel="2">
      <c r="A136" s="115" t="s">
        <v>448</v>
      </c>
      <c r="B136" s="116" t="s">
        <v>755</v>
      </c>
      <c r="C136" s="117" t="s">
        <v>745</v>
      </c>
      <c r="D136" s="120" t="s">
        <v>808</v>
      </c>
      <c r="E136" s="330">
        <v>303.26</v>
      </c>
      <c r="F136" s="330">
        <v>278.99920000000003</v>
      </c>
      <c r="G136" s="339">
        <v>263.83619999999996</v>
      </c>
      <c r="H136" s="119" t="s">
        <v>78</v>
      </c>
      <c r="I136" s="116" t="s">
        <v>79</v>
      </c>
      <c r="J136" s="354" t="s">
        <v>80</v>
      </c>
      <c r="K136" s="118"/>
      <c r="L136" s="370">
        <v>20</v>
      </c>
      <c r="M136" s="247">
        <v>48</v>
      </c>
    </row>
    <row r="137" spans="1:81" s="39" customFormat="1" ht="20.100000000000001" hidden="1" customHeight="1" outlineLevel="2">
      <c r="A137" s="115" t="s">
        <v>449</v>
      </c>
      <c r="B137" s="116" t="s">
        <v>755</v>
      </c>
      <c r="C137" s="117" t="s">
        <v>745</v>
      </c>
      <c r="D137" s="120" t="s">
        <v>806</v>
      </c>
      <c r="E137" s="330">
        <v>1139.8499999999999</v>
      </c>
      <c r="F137" s="330">
        <v>1048.662</v>
      </c>
      <c r="G137" s="339">
        <v>991.66949999999997</v>
      </c>
      <c r="H137" s="119" t="s">
        <v>78</v>
      </c>
      <c r="I137" s="116" t="s">
        <v>79</v>
      </c>
      <c r="J137" s="354" t="s">
        <v>80</v>
      </c>
      <c r="K137" s="118"/>
      <c r="L137" s="370">
        <v>4</v>
      </c>
      <c r="M137" s="247">
        <v>60</v>
      </c>
    </row>
    <row r="138" spans="1:81" s="39" customFormat="1" ht="20.100000000000001" hidden="1" customHeight="1" outlineLevel="2">
      <c r="A138" s="115" t="s">
        <v>450</v>
      </c>
      <c r="B138" s="116" t="s">
        <v>755</v>
      </c>
      <c r="C138" s="117" t="s">
        <v>745</v>
      </c>
      <c r="D138" s="120" t="s">
        <v>804</v>
      </c>
      <c r="E138" s="330">
        <v>5150.43</v>
      </c>
      <c r="F138" s="330">
        <v>4738.3956000000007</v>
      </c>
      <c r="G138" s="339">
        <v>4480.8741</v>
      </c>
      <c r="H138" s="119" t="s">
        <v>78</v>
      </c>
      <c r="I138" s="116" t="s">
        <v>79</v>
      </c>
      <c r="J138" s="354" t="s">
        <v>80</v>
      </c>
      <c r="K138" s="118"/>
      <c r="L138" s="371"/>
      <c r="M138" s="247">
        <v>48</v>
      </c>
    </row>
    <row r="139" spans="1:81" s="39" customFormat="1" ht="20.100000000000001" hidden="1" customHeight="1" outlineLevel="2">
      <c r="A139" s="115" t="s">
        <v>451</v>
      </c>
      <c r="B139" s="116" t="s">
        <v>755</v>
      </c>
      <c r="C139" s="117" t="s">
        <v>745</v>
      </c>
      <c r="D139" s="120" t="s">
        <v>803</v>
      </c>
      <c r="E139" s="330">
        <v>53020.89</v>
      </c>
      <c r="F139" s="330">
        <v>48779.218800000002</v>
      </c>
      <c r="G139" s="339">
        <v>46128.174299999999</v>
      </c>
      <c r="H139" s="119" t="s">
        <v>78</v>
      </c>
      <c r="I139" s="116" t="s">
        <v>79</v>
      </c>
      <c r="J139" s="354" t="s">
        <v>80</v>
      </c>
      <c r="K139" s="118"/>
      <c r="L139" s="371" t="s">
        <v>14</v>
      </c>
      <c r="M139" s="247">
        <v>4</v>
      </c>
    </row>
    <row r="140" spans="1:81" s="39" customFormat="1" ht="20.100000000000001" hidden="1" customHeight="1" outlineLevel="2">
      <c r="A140" s="115" t="s">
        <v>452</v>
      </c>
      <c r="B140" s="116" t="s">
        <v>756</v>
      </c>
      <c r="C140" s="117" t="s">
        <v>745</v>
      </c>
      <c r="D140" s="120" t="s">
        <v>808</v>
      </c>
      <c r="E140" s="330">
        <v>354.22</v>
      </c>
      <c r="F140" s="330">
        <v>325.88240000000002</v>
      </c>
      <c r="G140" s="339">
        <v>308.17140000000001</v>
      </c>
      <c r="H140" s="119" t="s">
        <v>81</v>
      </c>
      <c r="I140" s="116" t="s">
        <v>82</v>
      </c>
      <c r="J140" s="354"/>
      <c r="K140" s="118"/>
      <c r="L140" s="370">
        <v>20</v>
      </c>
      <c r="M140" s="247">
        <v>48</v>
      </c>
    </row>
    <row r="141" spans="1:81" s="39" customFormat="1" ht="20.100000000000001" hidden="1" customHeight="1" outlineLevel="2">
      <c r="A141" s="115" t="s">
        <v>453</v>
      </c>
      <c r="B141" s="116" t="s">
        <v>756</v>
      </c>
      <c r="C141" s="117" t="s">
        <v>745</v>
      </c>
      <c r="D141" s="120" t="s">
        <v>806</v>
      </c>
      <c r="E141" s="330">
        <v>1328.02</v>
      </c>
      <c r="F141" s="330">
        <v>1221.7784000000001</v>
      </c>
      <c r="G141" s="339">
        <v>1155.3774000000001</v>
      </c>
      <c r="H141" s="119" t="s">
        <v>81</v>
      </c>
      <c r="I141" s="116" t="s">
        <v>82</v>
      </c>
      <c r="J141" s="354"/>
      <c r="K141" s="118"/>
      <c r="L141" s="370">
        <v>4</v>
      </c>
      <c r="M141" s="247">
        <v>60</v>
      </c>
    </row>
    <row r="142" spans="1:81" s="39" customFormat="1" ht="20.100000000000001" hidden="1" customHeight="1" outlineLevel="2">
      <c r="A142" s="115" t="s">
        <v>454</v>
      </c>
      <c r="B142" s="116" t="s">
        <v>756</v>
      </c>
      <c r="C142" s="117" t="s">
        <v>745</v>
      </c>
      <c r="D142" s="120" t="s">
        <v>804</v>
      </c>
      <c r="E142" s="330">
        <v>6065.14</v>
      </c>
      <c r="F142" s="330">
        <v>5579.9288000000006</v>
      </c>
      <c r="G142" s="339">
        <v>5276.6718000000001</v>
      </c>
      <c r="H142" s="119" t="s">
        <v>81</v>
      </c>
      <c r="I142" s="116" t="s">
        <v>82</v>
      </c>
      <c r="J142" s="354"/>
      <c r="K142" s="118"/>
      <c r="L142" s="371"/>
      <c r="M142" s="247">
        <v>48</v>
      </c>
    </row>
    <row r="143" spans="1:81" s="39" customFormat="1" ht="20.100000000000001" hidden="1" customHeight="1" outlineLevel="2" thickBot="1">
      <c r="A143" s="121" t="s">
        <v>455</v>
      </c>
      <c r="B143" s="116" t="s">
        <v>756</v>
      </c>
      <c r="C143" s="117" t="s">
        <v>745</v>
      </c>
      <c r="D143" s="120" t="s">
        <v>803</v>
      </c>
      <c r="E143" s="330">
        <v>62262.04</v>
      </c>
      <c r="F143" s="330">
        <v>57281.076800000003</v>
      </c>
      <c r="G143" s="339">
        <v>54167.974800000004</v>
      </c>
      <c r="H143" s="119" t="s">
        <v>81</v>
      </c>
      <c r="I143" s="116" t="s">
        <v>82</v>
      </c>
      <c r="J143" s="354"/>
      <c r="K143" s="118"/>
      <c r="L143" s="371" t="s">
        <v>14</v>
      </c>
      <c r="M143" s="247">
        <v>4</v>
      </c>
    </row>
    <row r="144" spans="1:81" s="95" customFormat="1" ht="30" hidden="1" customHeight="1" outlineLevel="1" collapsed="1" thickBot="1">
      <c r="A144" s="97"/>
      <c r="B144" s="91" t="s">
        <v>780</v>
      </c>
      <c r="C144" s="92"/>
      <c r="D144" s="93"/>
      <c r="E144" s="93"/>
      <c r="F144" s="93"/>
      <c r="G144" s="93"/>
      <c r="H144" s="93"/>
      <c r="I144" s="92"/>
      <c r="J144" s="92"/>
      <c r="K144" s="92"/>
      <c r="L144" s="94"/>
      <c r="M144" s="245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  <c r="AA144" s="122"/>
      <c r="AB144" s="122"/>
      <c r="AC144" s="122"/>
      <c r="AD144" s="122"/>
      <c r="AE144" s="122"/>
      <c r="AF144" s="122"/>
      <c r="AG144" s="122"/>
      <c r="AH144" s="122"/>
      <c r="AI144" s="122"/>
      <c r="AJ144" s="122"/>
      <c r="AK144" s="122"/>
      <c r="AL144" s="122"/>
      <c r="AM144" s="122"/>
      <c r="AN144" s="122"/>
      <c r="AO144" s="122"/>
      <c r="AP144" s="122"/>
      <c r="AQ144" s="122"/>
      <c r="AR144" s="122"/>
      <c r="AS144" s="122"/>
      <c r="AT144" s="122"/>
      <c r="AU144" s="122"/>
      <c r="AV144" s="122"/>
      <c r="AW144" s="122"/>
      <c r="AX144" s="122"/>
      <c r="AY144" s="122"/>
      <c r="AZ144" s="122"/>
      <c r="BA144" s="122"/>
      <c r="BB144" s="122"/>
      <c r="BC144" s="122"/>
      <c r="BD144" s="122"/>
      <c r="BE144" s="122"/>
      <c r="BF144" s="122"/>
      <c r="BG144" s="122"/>
      <c r="BH144" s="122"/>
      <c r="BI144" s="122"/>
      <c r="BJ144" s="122"/>
      <c r="BK144" s="122"/>
      <c r="BL144" s="122"/>
      <c r="BM144" s="122"/>
      <c r="BN144" s="122"/>
      <c r="BO144" s="122"/>
      <c r="BP144" s="122"/>
      <c r="BQ144" s="122"/>
      <c r="BR144" s="122"/>
      <c r="BS144" s="122"/>
      <c r="BT144" s="122"/>
      <c r="BU144" s="122"/>
      <c r="BV144" s="122"/>
      <c r="BW144" s="122"/>
      <c r="BX144" s="122"/>
      <c r="BY144" s="122"/>
      <c r="BZ144" s="122"/>
      <c r="CA144" s="122"/>
      <c r="CB144" s="122"/>
      <c r="CC144" s="122"/>
    </row>
    <row r="145" spans="1:81" s="39" customFormat="1" ht="20.100000000000001" hidden="1" customHeight="1" outlineLevel="2">
      <c r="A145" s="46" t="s">
        <v>440</v>
      </c>
      <c r="B145" s="34" t="s">
        <v>726</v>
      </c>
      <c r="C145" s="50" t="s">
        <v>695</v>
      </c>
      <c r="D145" s="26" t="s">
        <v>808</v>
      </c>
      <c r="E145" s="330">
        <v>316.32</v>
      </c>
      <c r="F145" s="330">
        <v>291.01440000000002</v>
      </c>
      <c r="G145" s="339">
        <v>275.19839999999999</v>
      </c>
      <c r="H145" s="33" t="s">
        <v>74</v>
      </c>
      <c r="I145" s="34" t="s">
        <v>75</v>
      </c>
      <c r="J145" s="345" t="s">
        <v>76</v>
      </c>
      <c r="K145" s="28"/>
      <c r="L145" s="368">
        <v>20</v>
      </c>
      <c r="M145" s="241">
        <v>48</v>
      </c>
    </row>
    <row r="146" spans="1:81" s="39" customFormat="1" ht="20.100000000000001" hidden="1" customHeight="1" outlineLevel="2">
      <c r="A146" s="46" t="s">
        <v>441</v>
      </c>
      <c r="B146" s="34" t="s">
        <v>726</v>
      </c>
      <c r="C146" s="50" t="s">
        <v>695</v>
      </c>
      <c r="D146" s="26" t="s">
        <v>806</v>
      </c>
      <c r="E146" s="330">
        <v>1150.3</v>
      </c>
      <c r="F146" s="330">
        <v>1058.2760000000001</v>
      </c>
      <c r="G146" s="339">
        <v>1000.761</v>
      </c>
      <c r="H146" s="33" t="s">
        <v>74</v>
      </c>
      <c r="I146" s="34" t="s">
        <v>75</v>
      </c>
      <c r="J146" s="345" t="s">
        <v>76</v>
      </c>
      <c r="K146" s="28"/>
      <c r="L146" s="368">
        <v>4</v>
      </c>
      <c r="M146" s="241">
        <v>60</v>
      </c>
    </row>
    <row r="147" spans="1:81" s="39" customFormat="1" ht="20.100000000000001" hidden="1" customHeight="1" outlineLevel="2">
      <c r="A147" s="46" t="s">
        <v>442</v>
      </c>
      <c r="B147" s="34" t="s">
        <v>726</v>
      </c>
      <c r="C147" s="50" t="s">
        <v>695</v>
      </c>
      <c r="D147" s="26" t="s">
        <v>804</v>
      </c>
      <c r="E147" s="330">
        <v>5254.97</v>
      </c>
      <c r="F147" s="330">
        <v>4834.5724</v>
      </c>
      <c r="G147" s="339">
        <v>4571.8239000000003</v>
      </c>
      <c r="H147" s="33" t="s">
        <v>74</v>
      </c>
      <c r="I147" s="34" t="s">
        <v>75</v>
      </c>
      <c r="J147" s="345" t="s">
        <v>76</v>
      </c>
      <c r="K147" s="28"/>
      <c r="L147" s="366"/>
      <c r="M147" s="241">
        <v>48</v>
      </c>
    </row>
    <row r="148" spans="1:81" s="39" customFormat="1" ht="20.100000000000001" hidden="1" customHeight="1" outlineLevel="2">
      <c r="A148" s="46" t="s">
        <v>443</v>
      </c>
      <c r="B148" s="34" t="s">
        <v>726</v>
      </c>
      <c r="C148" s="50" t="s">
        <v>695</v>
      </c>
      <c r="D148" s="26" t="s">
        <v>803</v>
      </c>
      <c r="E148" s="330">
        <v>54108.09</v>
      </c>
      <c r="F148" s="330">
        <v>49779.442799999997</v>
      </c>
      <c r="G148" s="339">
        <v>47074.0383</v>
      </c>
      <c r="H148" s="33" t="s">
        <v>74</v>
      </c>
      <c r="I148" s="34" t="s">
        <v>75</v>
      </c>
      <c r="J148" s="345" t="s">
        <v>76</v>
      </c>
      <c r="K148" s="28"/>
      <c r="L148" s="368" t="s">
        <v>14</v>
      </c>
      <c r="M148" s="241">
        <v>4</v>
      </c>
    </row>
    <row r="149" spans="1:81" s="32" customFormat="1" ht="20.100000000000001" hidden="1" customHeight="1" outlineLevel="2">
      <c r="A149" s="46" t="s">
        <v>456</v>
      </c>
      <c r="B149" s="34" t="s">
        <v>757</v>
      </c>
      <c r="C149" s="50" t="s">
        <v>695</v>
      </c>
      <c r="D149" s="26" t="s">
        <v>808</v>
      </c>
      <c r="E149" s="329">
        <v>232.69</v>
      </c>
      <c r="F149" s="329">
        <v>214.07480000000001</v>
      </c>
      <c r="G149" s="339">
        <v>202.44030000000001</v>
      </c>
      <c r="H149" s="33" t="s">
        <v>78</v>
      </c>
      <c r="I149" s="34" t="s">
        <v>83</v>
      </c>
      <c r="J149" s="345" t="s">
        <v>84</v>
      </c>
      <c r="K149" s="28"/>
      <c r="L149" s="366">
        <v>20</v>
      </c>
      <c r="M149" s="240">
        <v>48</v>
      </c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  <c r="BT149" s="39"/>
      <c r="BU149" s="39"/>
      <c r="BV149" s="39"/>
      <c r="BW149" s="39"/>
      <c r="BX149" s="39"/>
      <c r="BY149" s="39"/>
      <c r="BZ149" s="39"/>
      <c r="CA149" s="39"/>
      <c r="CB149" s="39"/>
      <c r="CC149" s="39"/>
    </row>
    <row r="150" spans="1:81" s="32" customFormat="1" ht="20.100000000000001" hidden="1" customHeight="1" outlineLevel="2">
      <c r="A150" s="46" t="s">
        <v>457</v>
      </c>
      <c r="B150" s="34" t="s">
        <v>757</v>
      </c>
      <c r="C150" s="50" t="s">
        <v>695</v>
      </c>
      <c r="D150" s="26" t="s">
        <v>806</v>
      </c>
      <c r="E150" s="329">
        <v>800.1</v>
      </c>
      <c r="F150" s="329">
        <v>736.0920000000001</v>
      </c>
      <c r="G150" s="339">
        <v>696.08699999999999</v>
      </c>
      <c r="H150" s="33" t="s">
        <v>78</v>
      </c>
      <c r="I150" s="34" t="s">
        <v>83</v>
      </c>
      <c r="J150" s="345" t="s">
        <v>84</v>
      </c>
      <c r="K150" s="28"/>
      <c r="L150" s="366">
        <v>4</v>
      </c>
      <c r="M150" s="240">
        <v>60</v>
      </c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39"/>
      <c r="BR150" s="39"/>
      <c r="BS150" s="39"/>
      <c r="BT150" s="39"/>
      <c r="BU150" s="39"/>
      <c r="BV150" s="39"/>
      <c r="BW150" s="39"/>
      <c r="BX150" s="39"/>
      <c r="BY150" s="39"/>
      <c r="BZ150" s="39"/>
      <c r="CA150" s="39"/>
      <c r="CB150" s="39"/>
      <c r="CC150" s="39"/>
    </row>
    <row r="151" spans="1:81" s="32" customFormat="1" ht="20.100000000000001" hidden="1" customHeight="1" outlineLevel="2">
      <c r="A151" s="46" t="s">
        <v>458</v>
      </c>
      <c r="B151" s="34" t="s">
        <v>757</v>
      </c>
      <c r="C151" s="50" t="s">
        <v>695</v>
      </c>
      <c r="D151" s="26" t="s">
        <v>804</v>
      </c>
      <c r="E151" s="329">
        <v>3582.36</v>
      </c>
      <c r="F151" s="329">
        <v>3295.7712000000001</v>
      </c>
      <c r="G151" s="339">
        <v>3116.6532000000002</v>
      </c>
      <c r="H151" s="33" t="s">
        <v>78</v>
      </c>
      <c r="I151" s="34" t="s">
        <v>83</v>
      </c>
      <c r="J151" s="345" t="s">
        <v>84</v>
      </c>
      <c r="K151" s="28"/>
      <c r="L151" s="366" t="s">
        <v>14</v>
      </c>
      <c r="M151" s="240">
        <v>48</v>
      </c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/>
      <c r="BT151" s="39"/>
      <c r="BU151" s="39"/>
      <c r="BV151" s="39"/>
      <c r="BW151" s="39"/>
      <c r="BX151" s="39"/>
      <c r="BY151" s="39"/>
      <c r="BZ151" s="39"/>
      <c r="CA151" s="39"/>
      <c r="CB151" s="39"/>
      <c r="CC151" s="39"/>
    </row>
    <row r="152" spans="1:81" s="32" customFormat="1" ht="20.100000000000001" hidden="1" customHeight="1" outlineLevel="2">
      <c r="A152" s="46" t="s">
        <v>459</v>
      </c>
      <c r="B152" s="34" t="s">
        <v>757</v>
      </c>
      <c r="C152" s="50" t="s">
        <v>695</v>
      </c>
      <c r="D152" s="26" t="s">
        <v>803</v>
      </c>
      <c r="E152" s="329">
        <v>37256.57</v>
      </c>
      <c r="F152" s="329">
        <v>34276.044399999999</v>
      </c>
      <c r="G152" s="339">
        <v>32413.215899999999</v>
      </c>
      <c r="H152" s="33" t="s">
        <v>78</v>
      </c>
      <c r="I152" s="34" t="s">
        <v>83</v>
      </c>
      <c r="J152" s="345" t="s">
        <v>84</v>
      </c>
      <c r="K152" s="28"/>
      <c r="L152" s="366" t="s">
        <v>14</v>
      </c>
      <c r="M152" s="240">
        <v>4</v>
      </c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9"/>
      <c r="BQ152" s="39"/>
      <c r="BR152" s="39"/>
      <c r="BS152" s="39"/>
      <c r="BT152" s="39"/>
      <c r="BU152" s="39"/>
      <c r="BV152" s="39"/>
      <c r="BW152" s="39"/>
      <c r="BX152" s="39"/>
      <c r="BY152" s="39"/>
      <c r="BZ152" s="39"/>
      <c r="CA152" s="39"/>
      <c r="CB152" s="39"/>
      <c r="CC152" s="39"/>
    </row>
    <row r="153" spans="1:81" s="32" customFormat="1" ht="20.100000000000001" hidden="1" customHeight="1" outlineLevel="2">
      <c r="A153" s="46" t="s">
        <v>460</v>
      </c>
      <c r="B153" s="34" t="s">
        <v>758</v>
      </c>
      <c r="C153" s="50" t="s">
        <v>695</v>
      </c>
      <c r="D153" s="26" t="s">
        <v>808</v>
      </c>
      <c r="E153" s="329">
        <v>232.69</v>
      </c>
      <c r="F153" s="329">
        <v>214.07480000000001</v>
      </c>
      <c r="G153" s="339">
        <v>202.44030000000001</v>
      </c>
      <c r="H153" s="33" t="s">
        <v>78</v>
      </c>
      <c r="I153" s="34" t="s">
        <v>83</v>
      </c>
      <c r="J153" s="345" t="s">
        <v>85</v>
      </c>
      <c r="K153" s="28"/>
      <c r="L153" s="366">
        <v>20</v>
      </c>
      <c r="M153" s="240">
        <v>48</v>
      </c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  <c r="BY153" s="39"/>
      <c r="BZ153" s="39"/>
      <c r="CA153" s="39"/>
      <c r="CB153" s="39"/>
      <c r="CC153" s="39"/>
    </row>
    <row r="154" spans="1:81" s="32" customFormat="1" ht="20.100000000000001" hidden="1" customHeight="1" outlineLevel="2">
      <c r="A154" s="46" t="s">
        <v>461</v>
      </c>
      <c r="B154" s="34" t="s">
        <v>758</v>
      </c>
      <c r="C154" s="50" t="s">
        <v>695</v>
      </c>
      <c r="D154" s="26" t="s">
        <v>806</v>
      </c>
      <c r="E154" s="329">
        <v>800.1</v>
      </c>
      <c r="F154" s="329">
        <v>736.0920000000001</v>
      </c>
      <c r="G154" s="339">
        <v>696.08699999999999</v>
      </c>
      <c r="H154" s="33" t="s">
        <v>78</v>
      </c>
      <c r="I154" s="34" t="s">
        <v>83</v>
      </c>
      <c r="J154" s="345" t="s">
        <v>85</v>
      </c>
      <c r="K154" s="28"/>
      <c r="L154" s="366">
        <v>4</v>
      </c>
      <c r="M154" s="240">
        <v>60</v>
      </c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39"/>
      <c r="BR154" s="39"/>
      <c r="BS154" s="39"/>
      <c r="BT154" s="39"/>
      <c r="BU154" s="39"/>
      <c r="BV154" s="39"/>
      <c r="BW154" s="39"/>
      <c r="BX154" s="39"/>
      <c r="BY154" s="39"/>
      <c r="BZ154" s="39"/>
      <c r="CA154" s="39"/>
      <c r="CB154" s="39"/>
      <c r="CC154" s="39"/>
    </row>
    <row r="155" spans="1:81" s="32" customFormat="1" ht="20.100000000000001" hidden="1" customHeight="1" outlineLevel="2">
      <c r="A155" s="46" t="s">
        <v>462</v>
      </c>
      <c r="B155" s="34" t="s">
        <v>758</v>
      </c>
      <c r="C155" s="50" t="s">
        <v>695</v>
      </c>
      <c r="D155" s="26" t="s">
        <v>804</v>
      </c>
      <c r="E155" s="329">
        <v>3582.36</v>
      </c>
      <c r="F155" s="329">
        <v>3295.7712000000001</v>
      </c>
      <c r="G155" s="339">
        <v>3116.6532000000002</v>
      </c>
      <c r="H155" s="33" t="s">
        <v>78</v>
      </c>
      <c r="I155" s="34" t="s">
        <v>83</v>
      </c>
      <c r="J155" s="345" t="s">
        <v>85</v>
      </c>
      <c r="K155" s="28"/>
      <c r="L155" s="366" t="s">
        <v>14</v>
      </c>
      <c r="M155" s="240">
        <v>48</v>
      </c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/>
      <c r="BR155" s="39"/>
      <c r="BS155" s="39"/>
      <c r="BT155" s="39"/>
      <c r="BU155" s="39"/>
      <c r="BV155" s="39"/>
      <c r="BW155" s="39"/>
      <c r="BX155" s="39"/>
      <c r="BY155" s="39"/>
      <c r="BZ155" s="39"/>
      <c r="CA155" s="39"/>
      <c r="CB155" s="39"/>
      <c r="CC155" s="39"/>
    </row>
    <row r="156" spans="1:81" s="32" customFormat="1" ht="20.100000000000001" hidden="1" customHeight="1" outlineLevel="2" thickBot="1">
      <c r="A156" s="52" t="s">
        <v>463</v>
      </c>
      <c r="B156" s="53" t="s">
        <v>758</v>
      </c>
      <c r="C156" s="54" t="s">
        <v>695</v>
      </c>
      <c r="D156" s="55" t="s">
        <v>803</v>
      </c>
      <c r="E156" s="333">
        <v>37256.57</v>
      </c>
      <c r="F156" s="333">
        <v>34276.044399999999</v>
      </c>
      <c r="G156" s="340">
        <v>32413.215899999999</v>
      </c>
      <c r="H156" s="56" t="s">
        <v>78</v>
      </c>
      <c r="I156" s="53" t="s">
        <v>83</v>
      </c>
      <c r="J156" s="349" t="s">
        <v>85</v>
      </c>
      <c r="K156" s="28"/>
      <c r="L156" s="367" t="s">
        <v>14</v>
      </c>
      <c r="M156" s="248">
        <v>4</v>
      </c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9"/>
      <c r="BQ156" s="39"/>
      <c r="BR156" s="39"/>
      <c r="BS156" s="39"/>
      <c r="BT156" s="39"/>
      <c r="BU156" s="39"/>
      <c r="BV156" s="39"/>
      <c r="BW156" s="39"/>
      <c r="BX156" s="39"/>
      <c r="BY156" s="39"/>
      <c r="BZ156" s="39"/>
      <c r="CA156" s="39"/>
      <c r="CB156" s="39"/>
      <c r="CC156" s="39"/>
    </row>
    <row r="157" spans="1:81" s="180" customFormat="1" ht="30" customHeight="1" collapsed="1" thickBot="1">
      <c r="A157" s="175"/>
      <c r="B157" s="176" t="s">
        <v>788</v>
      </c>
      <c r="C157" s="177"/>
      <c r="D157" s="178"/>
      <c r="E157" s="178"/>
      <c r="F157" s="178"/>
      <c r="G157" s="178"/>
      <c r="H157" s="178"/>
      <c r="I157" s="177"/>
      <c r="J157" s="177"/>
      <c r="K157" s="177"/>
      <c r="L157" s="179"/>
      <c r="M157" s="152"/>
      <c r="N157" s="225"/>
      <c r="O157" s="225"/>
      <c r="P157" s="225"/>
      <c r="Q157" s="225"/>
      <c r="R157" s="225"/>
      <c r="S157" s="225"/>
      <c r="T157" s="225"/>
      <c r="U157" s="225"/>
      <c r="V157" s="225"/>
      <c r="W157" s="225"/>
      <c r="X157" s="225"/>
      <c r="Y157" s="225"/>
      <c r="Z157" s="225"/>
      <c r="AA157" s="225"/>
      <c r="AB157" s="225"/>
      <c r="AC157" s="225"/>
      <c r="AD157" s="225"/>
      <c r="AE157" s="225"/>
      <c r="AF157" s="225"/>
      <c r="AG157" s="225"/>
      <c r="AH157" s="225"/>
      <c r="AI157" s="225"/>
      <c r="AJ157" s="225"/>
      <c r="AK157" s="225"/>
      <c r="AL157" s="225"/>
      <c r="AM157" s="225"/>
      <c r="AN157" s="225"/>
      <c r="AO157" s="225"/>
      <c r="AP157" s="225"/>
      <c r="AQ157" s="225"/>
      <c r="AR157" s="225"/>
      <c r="AS157" s="225"/>
      <c r="AT157" s="225"/>
      <c r="AU157" s="225"/>
      <c r="AV157" s="225"/>
      <c r="AW157" s="225"/>
      <c r="AX157" s="225"/>
      <c r="AY157" s="225"/>
      <c r="AZ157" s="225"/>
      <c r="BA157" s="225"/>
      <c r="BB157" s="225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  <c r="BY157" s="39"/>
      <c r="BZ157" s="39"/>
      <c r="CA157" s="39"/>
      <c r="CB157" s="39"/>
      <c r="CC157" s="39"/>
    </row>
    <row r="158" spans="1:81" s="32" customFormat="1" ht="30" hidden="1" customHeight="1" outlineLevel="1" collapsed="1" thickBot="1">
      <c r="A158" s="71"/>
      <c r="B158" s="72" t="s">
        <v>781</v>
      </c>
      <c r="C158" s="73"/>
      <c r="D158" s="88"/>
      <c r="E158" s="88"/>
      <c r="F158" s="88"/>
      <c r="G158" s="88"/>
      <c r="H158" s="88"/>
      <c r="I158" s="73"/>
      <c r="J158" s="73"/>
      <c r="K158" s="73"/>
      <c r="L158" s="89"/>
      <c r="M158" s="43"/>
      <c r="N158" s="225"/>
      <c r="O158" s="225"/>
      <c r="P158" s="225"/>
      <c r="Q158" s="225"/>
      <c r="R158" s="225"/>
      <c r="S158" s="225"/>
      <c r="T158" s="225"/>
      <c r="U158" s="225"/>
      <c r="V158" s="225"/>
      <c r="W158" s="225"/>
      <c r="X158" s="225"/>
      <c r="Y158" s="225"/>
      <c r="Z158" s="225"/>
      <c r="AA158" s="225"/>
      <c r="AB158" s="225"/>
      <c r="AC158" s="225"/>
      <c r="AD158" s="225"/>
      <c r="AE158" s="225"/>
      <c r="AF158" s="225"/>
      <c r="AG158" s="225"/>
      <c r="AH158" s="225"/>
      <c r="AI158" s="225"/>
      <c r="AJ158" s="225"/>
      <c r="AK158" s="225"/>
      <c r="AL158" s="225"/>
      <c r="AM158" s="225"/>
      <c r="AN158" s="225"/>
      <c r="AO158" s="225"/>
      <c r="AP158" s="225"/>
      <c r="AQ158" s="225"/>
      <c r="AR158" s="225"/>
      <c r="AS158" s="225"/>
      <c r="AT158" s="225"/>
      <c r="AU158" s="225"/>
      <c r="AV158" s="225"/>
      <c r="AW158" s="225"/>
      <c r="AX158" s="225"/>
      <c r="AY158" s="225"/>
      <c r="AZ158" s="225"/>
      <c r="BA158" s="225"/>
      <c r="BB158" s="225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39"/>
      <c r="BR158" s="39"/>
      <c r="BS158" s="39"/>
      <c r="BT158" s="39"/>
      <c r="BU158" s="39"/>
      <c r="BV158" s="39"/>
      <c r="BW158" s="39"/>
      <c r="BX158" s="39"/>
      <c r="BY158" s="39"/>
      <c r="BZ158" s="39"/>
      <c r="CA158" s="39"/>
      <c r="CB158" s="39"/>
      <c r="CC158" s="39"/>
    </row>
    <row r="159" spans="1:81" s="39" customFormat="1" ht="20.100000000000001" hidden="1" customHeight="1" outlineLevel="2">
      <c r="A159" s="46" t="s">
        <v>471</v>
      </c>
      <c r="B159" s="34" t="s">
        <v>769</v>
      </c>
      <c r="C159" s="50" t="s">
        <v>749</v>
      </c>
      <c r="D159" s="26" t="s">
        <v>808</v>
      </c>
      <c r="E159" s="329">
        <v>219</v>
      </c>
      <c r="F159" s="329">
        <v>201.48000000000002</v>
      </c>
      <c r="G159" s="339">
        <v>190.53</v>
      </c>
      <c r="H159" s="33" t="s">
        <v>91</v>
      </c>
      <c r="I159" s="34"/>
      <c r="J159" s="345" t="s">
        <v>92</v>
      </c>
      <c r="K159" s="394"/>
      <c r="L159" s="366">
        <v>20</v>
      </c>
      <c r="M159" s="240">
        <v>48</v>
      </c>
      <c r="N159" s="225"/>
      <c r="O159" s="225"/>
      <c r="P159" s="225"/>
      <c r="Q159" s="225"/>
      <c r="R159" s="225"/>
      <c r="S159" s="225"/>
      <c r="T159" s="225"/>
      <c r="U159" s="225"/>
      <c r="V159" s="225"/>
      <c r="W159" s="225"/>
      <c r="X159" s="225"/>
      <c r="Y159" s="225"/>
      <c r="Z159" s="225"/>
      <c r="AA159" s="225"/>
      <c r="AB159" s="225"/>
      <c r="AC159" s="225"/>
      <c r="AD159" s="225"/>
      <c r="AE159" s="225"/>
      <c r="AF159" s="225"/>
      <c r="AG159" s="225"/>
      <c r="AH159" s="225"/>
      <c r="AI159" s="225"/>
      <c r="AJ159" s="225"/>
      <c r="AK159" s="225"/>
      <c r="AL159" s="225"/>
      <c r="AM159" s="225"/>
      <c r="AN159" s="225"/>
      <c r="AO159" s="225"/>
      <c r="AP159" s="225"/>
      <c r="AQ159" s="225"/>
      <c r="AR159" s="225"/>
      <c r="AS159" s="225"/>
      <c r="AT159" s="225"/>
      <c r="AU159" s="225"/>
      <c r="AV159" s="225"/>
      <c r="AW159" s="225"/>
      <c r="AX159" s="225"/>
      <c r="AY159" s="225"/>
      <c r="AZ159" s="225"/>
      <c r="BA159" s="225"/>
      <c r="BB159" s="225"/>
    </row>
    <row r="160" spans="1:81" s="39" customFormat="1" ht="20.100000000000001" hidden="1" customHeight="1" outlineLevel="2">
      <c r="A160" s="46" t="s">
        <v>472</v>
      </c>
      <c r="B160" s="34" t="s">
        <v>769</v>
      </c>
      <c r="C160" s="50" t="s">
        <v>749</v>
      </c>
      <c r="D160" s="26" t="s">
        <v>806</v>
      </c>
      <c r="E160" s="329">
        <v>795</v>
      </c>
      <c r="F160" s="329">
        <v>731.4</v>
      </c>
      <c r="G160" s="339">
        <v>691.65</v>
      </c>
      <c r="H160" s="33" t="s">
        <v>91</v>
      </c>
      <c r="I160" s="34"/>
      <c r="J160" s="345" t="s">
        <v>92</v>
      </c>
      <c r="K160" s="395"/>
      <c r="L160" s="366">
        <v>4</v>
      </c>
      <c r="M160" s="240">
        <v>60</v>
      </c>
      <c r="N160" s="225"/>
      <c r="O160" s="225"/>
      <c r="P160" s="225"/>
      <c r="Q160" s="225"/>
      <c r="R160" s="225"/>
      <c r="S160" s="225"/>
      <c r="T160" s="225"/>
      <c r="U160" s="225"/>
      <c r="V160" s="225"/>
      <c r="W160" s="225"/>
      <c r="X160" s="225"/>
      <c r="Y160" s="225"/>
      <c r="Z160" s="225"/>
      <c r="AA160" s="225"/>
      <c r="AB160" s="225"/>
      <c r="AC160" s="225"/>
      <c r="AD160" s="225"/>
      <c r="AE160" s="225"/>
      <c r="AF160" s="225"/>
      <c r="AG160" s="225"/>
      <c r="AH160" s="225"/>
      <c r="AI160" s="225"/>
      <c r="AJ160" s="225"/>
      <c r="AK160" s="225"/>
      <c r="AL160" s="225"/>
      <c r="AM160" s="225"/>
      <c r="AN160" s="225"/>
      <c r="AO160" s="225"/>
      <c r="AP160" s="225"/>
      <c r="AQ160" s="225"/>
      <c r="AR160" s="225"/>
      <c r="AS160" s="225"/>
      <c r="AT160" s="225"/>
      <c r="AU160" s="225"/>
      <c r="AV160" s="225"/>
      <c r="AW160" s="225"/>
      <c r="AX160" s="225"/>
      <c r="AY160" s="225"/>
      <c r="AZ160" s="225"/>
      <c r="BA160" s="225"/>
      <c r="BB160" s="225"/>
    </row>
    <row r="161" spans="1:81" s="39" customFormat="1" ht="20.100000000000001" hidden="1" customHeight="1" outlineLevel="2">
      <c r="A161" s="46" t="s">
        <v>473</v>
      </c>
      <c r="B161" s="34" t="s">
        <v>769</v>
      </c>
      <c r="C161" s="50" t="s">
        <v>749</v>
      </c>
      <c r="D161" s="26" t="s">
        <v>804</v>
      </c>
      <c r="E161" s="330">
        <v>3579.9610000000007</v>
      </c>
      <c r="F161" s="330">
        <v>3293.5641200000009</v>
      </c>
      <c r="G161" s="339">
        <v>3114.5660700000008</v>
      </c>
      <c r="H161" s="33" t="s">
        <v>91</v>
      </c>
      <c r="I161" s="34"/>
      <c r="J161" s="345" t="s">
        <v>92</v>
      </c>
      <c r="K161" s="395"/>
      <c r="L161" s="366"/>
      <c r="M161" s="241">
        <v>48</v>
      </c>
      <c r="N161" s="225"/>
      <c r="O161" s="225"/>
      <c r="P161" s="225"/>
      <c r="Q161" s="225"/>
      <c r="R161" s="225"/>
      <c r="S161" s="225"/>
      <c r="T161" s="225"/>
      <c r="U161" s="225"/>
      <c r="V161" s="225"/>
      <c r="W161" s="225"/>
      <c r="X161" s="225"/>
      <c r="Y161" s="225"/>
      <c r="Z161" s="225"/>
      <c r="AA161" s="225"/>
      <c r="AB161" s="225"/>
      <c r="AC161" s="225"/>
      <c r="AD161" s="225"/>
      <c r="AE161" s="225"/>
      <c r="AF161" s="225"/>
      <c r="AG161" s="225"/>
      <c r="AH161" s="225"/>
      <c r="AI161" s="225"/>
      <c r="AJ161" s="225"/>
      <c r="AK161" s="225"/>
      <c r="AL161" s="225"/>
      <c r="AM161" s="225"/>
      <c r="AN161" s="225"/>
      <c r="AO161" s="225"/>
      <c r="AP161" s="225"/>
      <c r="AQ161" s="225"/>
      <c r="AR161" s="225"/>
      <c r="AS161" s="225"/>
      <c r="AT161" s="225"/>
      <c r="AU161" s="225"/>
      <c r="AV161" s="225"/>
      <c r="AW161" s="225"/>
      <c r="AX161" s="225"/>
      <c r="AY161" s="225"/>
      <c r="AZ161" s="225"/>
      <c r="BA161" s="225"/>
      <c r="BB161" s="225"/>
    </row>
    <row r="162" spans="1:81" s="39" customFormat="1" ht="20.100000000000001" hidden="1" customHeight="1" outlineLevel="2" thickBot="1">
      <c r="A162" s="46" t="s">
        <v>474</v>
      </c>
      <c r="B162" s="34" t="s">
        <v>769</v>
      </c>
      <c r="C162" s="50" t="s">
        <v>749</v>
      </c>
      <c r="D162" s="26" t="s">
        <v>803</v>
      </c>
      <c r="E162" s="330">
        <v>36546.345000000001</v>
      </c>
      <c r="F162" s="330">
        <v>33622.6374</v>
      </c>
      <c r="G162" s="339">
        <v>31795.32015</v>
      </c>
      <c r="H162" s="33" t="s">
        <v>91</v>
      </c>
      <c r="I162" s="34"/>
      <c r="J162" s="345" t="s">
        <v>92</v>
      </c>
      <c r="K162" s="396"/>
      <c r="L162" s="366" t="s">
        <v>14</v>
      </c>
      <c r="M162" s="241">
        <v>4</v>
      </c>
      <c r="N162" s="225"/>
      <c r="O162" s="225"/>
      <c r="P162" s="225"/>
      <c r="Q162" s="225"/>
      <c r="R162" s="225"/>
      <c r="S162" s="225"/>
      <c r="T162" s="225"/>
      <c r="U162" s="225"/>
      <c r="V162" s="225"/>
      <c r="W162" s="225"/>
      <c r="X162" s="225"/>
      <c r="Y162" s="225"/>
      <c r="Z162" s="225"/>
      <c r="AA162" s="225"/>
      <c r="AB162" s="225"/>
      <c r="AC162" s="225"/>
      <c r="AD162" s="225"/>
      <c r="AE162" s="225"/>
      <c r="AF162" s="225"/>
      <c r="AG162" s="225"/>
      <c r="AH162" s="225"/>
      <c r="AI162" s="225"/>
      <c r="AJ162" s="225"/>
      <c r="AK162" s="225"/>
      <c r="AL162" s="225"/>
      <c r="AM162" s="225"/>
      <c r="AN162" s="225"/>
      <c r="AO162" s="225"/>
      <c r="AP162" s="225"/>
      <c r="AQ162" s="225"/>
      <c r="AR162" s="225"/>
      <c r="AS162" s="225"/>
      <c r="AT162" s="225"/>
      <c r="AU162" s="225"/>
      <c r="AV162" s="225"/>
      <c r="AW162" s="225"/>
      <c r="AX162" s="225"/>
      <c r="AY162" s="225"/>
      <c r="AZ162" s="225"/>
      <c r="BA162" s="225"/>
      <c r="BB162" s="225"/>
    </row>
    <row r="163" spans="1:81" s="32" customFormat="1" ht="30" hidden="1" customHeight="1" outlineLevel="1" collapsed="1" thickBot="1">
      <c r="A163" s="71"/>
      <c r="B163" s="72" t="s">
        <v>782</v>
      </c>
      <c r="C163" s="73"/>
      <c r="D163" s="88"/>
      <c r="E163" s="88"/>
      <c r="F163" s="88"/>
      <c r="G163" s="88"/>
      <c r="H163" s="88"/>
      <c r="I163" s="73"/>
      <c r="J163" s="73"/>
      <c r="K163" s="390"/>
      <c r="L163" s="89"/>
      <c r="M163" s="43"/>
      <c r="N163" s="225"/>
      <c r="O163" s="225"/>
      <c r="P163" s="225"/>
      <c r="Q163" s="225"/>
      <c r="R163" s="225"/>
      <c r="S163" s="225"/>
      <c r="T163" s="225"/>
      <c r="U163" s="225"/>
      <c r="V163" s="225"/>
      <c r="W163" s="225"/>
      <c r="X163" s="225"/>
      <c r="Y163" s="225"/>
      <c r="Z163" s="225"/>
      <c r="AA163" s="225"/>
      <c r="AB163" s="225"/>
      <c r="AC163" s="225"/>
      <c r="AD163" s="225"/>
      <c r="AE163" s="225"/>
      <c r="AF163" s="225"/>
      <c r="AG163" s="225"/>
      <c r="AH163" s="225"/>
      <c r="AI163" s="225"/>
      <c r="AJ163" s="225"/>
      <c r="AK163" s="225"/>
      <c r="AL163" s="225"/>
      <c r="AM163" s="225"/>
      <c r="AN163" s="225"/>
      <c r="AO163" s="225"/>
      <c r="AP163" s="225"/>
      <c r="AQ163" s="225"/>
      <c r="AR163" s="225"/>
      <c r="AS163" s="225"/>
      <c r="AT163" s="225"/>
      <c r="AU163" s="225"/>
      <c r="AV163" s="225"/>
      <c r="AW163" s="225"/>
      <c r="AX163" s="225"/>
      <c r="AY163" s="225"/>
      <c r="AZ163" s="225"/>
      <c r="BA163" s="225"/>
      <c r="BB163" s="225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</row>
    <row r="164" spans="1:81" s="39" customFormat="1" ht="20.100000000000001" hidden="1" customHeight="1" outlineLevel="2">
      <c r="A164" s="46" t="s">
        <v>475</v>
      </c>
      <c r="B164" s="34" t="s">
        <v>760</v>
      </c>
      <c r="C164" s="50" t="s">
        <v>750</v>
      </c>
      <c r="D164" s="26" t="s">
        <v>808</v>
      </c>
      <c r="E164" s="329">
        <v>369.9</v>
      </c>
      <c r="F164" s="329">
        <v>340.30799999999999</v>
      </c>
      <c r="G164" s="339">
        <v>321.81299999999999</v>
      </c>
      <c r="H164" s="33" t="s">
        <v>86</v>
      </c>
      <c r="I164" s="34"/>
      <c r="J164" s="345" t="s">
        <v>93</v>
      </c>
      <c r="K164" s="394"/>
      <c r="L164" s="366">
        <v>20</v>
      </c>
      <c r="M164" s="240">
        <v>48</v>
      </c>
      <c r="N164" s="225"/>
      <c r="O164" s="225"/>
      <c r="P164" s="225"/>
      <c r="Q164" s="225"/>
      <c r="R164" s="225"/>
      <c r="S164" s="225"/>
      <c r="T164" s="225"/>
      <c r="U164" s="225"/>
      <c r="V164" s="225"/>
      <c r="W164" s="225"/>
      <c r="X164" s="225"/>
      <c r="Y164" s="225"/>
      <c r="Z164" s="225"/>
      <c r="AA164" s="225"/>
      <c r="AB164" s="225"/>
      <c r="AC164" s="225"/>
      <c r="AD164" s="225"/>
      <c r="AE164" s="225"/>
      <c r="AF164" s="225"/>
      <c r="AG164" s="225"/>
      <c r="AH164" s="225"/>
      <c r="AI164" s="225"/>
      <c r="AJ164" s="225"/>
      <c r="AK164" s="225"/>
      <c r="AL164" s="225"/>
      <c r="AM164" s="225"/>
      <c r="AN164" s="225"/>
      <c r="AO164" s="225"/>
      <c r="AP164" s="225"/>
      <c r="AQ164" s="225"/>
      <c r="AR164" s="225"/>
      <c r="AS164" s="225"/>
      <c r="AT164" s="225"/>
      <c r="AU164" s="225"/>
      <c r="AV164" s="225"/>
      <c r="AW164" s="225"/>
      <c r="AX164" s="225"/>
      <c r="AY164" s="225"/>
      <c r="AZ164" s="225"/>
      <c r="BA164" s="225"/>
      <c r="BB164" s="225"/>
    </row>
    <row r="165" spans="1:81" s="39" customFormat="1" ht="20.100000000000001" hidden="1" customHeight="1" outlineLevel="2">
      <c r="A165" s="46" t="s">
        <v>476</v>
      </c>
      <c r="B165" s="34" t="s">
        <v>760</v>
      </c>
      <c r="C165" s="50" t="s">
        <v>750</v>
      </c>
      <c r="D165" s="26" t="s">
        <v>806</v>
      </c>
      <c r="E165" s="329">
        <v>1369.83</v>
      </c>
      <c r="F165" s="329">
        <v>1260.2436</v>
      </c>
      <c r="G165" s="339">
        <v>1191.7520999999999</v>
      </c>
      <c r="H165" s="33" t="s">
        <v>86</v>
      </c>
      <c r="I165" s="34"/>
      <c r="J165" s="345" t="s">
        <v>93</v>
      </c>
      <c r="K165" s="395"/>
      <c r="L165" s="366">
        <v>4</v>
      </c>
      <c r="M165" s="240">
        <v>60</v>
      </c>
      <c r="N165" s="225"/>
      <c r="O165" s="225"/>
      <c r="P165" s="225"/>
      <c r="Q165" s="225"/>
      <c r="R165" s="225"/>
      <c r="S165" s="225"/>
      <c r="T165" s="225"/>
      <c r="U165" s="225"/>
      <c r="V165" s="225"/>
      <c r="W165" s="225"/>
      <c r="X165" s="225"/>
      <c r="Y165" s="225"/>
      <c r="Z165" s="225"/>
      <c r="AA165" s="225"/>
      <c r="AB165" s="225"/>
      <c r="AC165" s="225"/>
      <c r="AD165" s="225"/>
      <c r="AE165" s="225"/>
      <c r="AF165" s="225"/>
      <c r="AG165" s="225"/>
      <c r="AH165" s="225"/>
      <c r="AI165" s="225"/>
      <c r="AJ165" s="225"/>
      <c r="AK165" s="225"/>
      <c r="AL165" s="225"/>
      <c r="AM165" s="225"/>
      <c r="AN165" s="225"/>
      <c r="AO165" s="225"/>
      <c r="AP165" s="225"/>
      <c r="AQ165" s="225"/>
      <c r="AR165" s="225"/>
      <c r="AS165" s="225"/>
      <c r="AT165" s="225"/>
      <c r="AU165" s="225"/>
      <c r="AV165" s="225"/>
      <c r="AW165" s="225"/>
      <c r="AX165" s="225"/>
      <c r="AY165" s="225"/>
      <c r="AZ165" s="225"/>
      <c r="BA165" s="225"/>
      <c r="BB165" s="225"/>
    </row>
    <row r="166" spans="1:81" s="39" customFormat="1" ht="20.100000000000001" hidden="1" customHeight="1" outlineLevel="2">
      <c r="A166" s="46" t="s">
        <v>477</v>
      </c>
      <c r="B166" s="34" t="s">
        <v>760</v>
      </c>
      <c r="C166" s="50" t="s">
        <v>750</v>
      </c>
      <c r="D166" s="26" t="s">
        <v>804</v>
      </c>
      <c r="E166" s="330">
        <v>6221.95</v>
      </c>
      <c r="F166" s="330">
        <v>5724.1940000000004</v>
      </c>
      <c r="G166" s="339">
        <v>5413.0964999999997</v>
      </c>
      <c r="H166" s="33" t="s">
        <v>86</v>
      </c>
      <c r="I166" s="34"/>
      <c r="J166" s="345" t="s">
        <v>93</v>
      </c>
      <c r="K166" s="395"/>
      <c r="L166" s="366"/>
      <c r="M166" s="241">
        <v>48</v>
      </c>
      <c r="N166" s="225"/>
      <c r="O166" s="225"/>
      <c r="P166" s="225"/>
      <c r="Q166" s="225"/>
      <c r="R166" s="225"/>
      <c r="S166" s="225"/>
      <c r="T166" s="225"/>
      <c r="U166" s="225"/>
      <c r="V166" s="225"/>
      <c r="W166" s="225"/>
      <c r="X166" s="225"/>
      <c r="Y166" s="225"/>
      <c r="Z166" s="225"/>
      <c r="AA166" s="225"/>
      <c r="AB166" s="225"/>
      <c r="AC166" s="225"/>
      <c r="AD166" s="225"/>
      <c r="AE166" s="225"/>
      <c r="AF166" s="225"/>
      <c r="AG166" s="225"/>
      <c r="AH166" s="225"/>
      <c r="AI166" s="225"/>
      <c r="AJ166" s="225"/>
      <c r="AK166" s="225"/>
      <c r="AL166" s="225"/>
      <c r="AM166" s="225"/>
      <c r="AN166" s="225"/>
      <c r="AO166" s="225"/>
      <c r="AP166" s="225"/>
      <c r="AQ166" s="225"/>
      <c r="AR166" s="225"/>
      <c r="AS166" s="225"/>
      <c r="AT166" s="225"/>
      <c r="AU166" s="225"/>
      <c r="AV166" s="225"/>
      <c r="AW166" s="225"/>
      <c r="AX166" s="225"/>
      <c r="AY166" s="225"/>
      <c r="AZ166" s="225"/>
      <c r="BA166" s="225"/>
      <c r="BB166" s="225"/>
    </row>
    <row r="167" spans="1:81" s="39" customFormat="1" ht="20.100000000000001" hidden="1" customHeight="1" outlineLevel="2" thickBot="1">
      <c r="A167" s="46" t="s">
        <v>478</v>
      </c>
      <c r="B167" s="34" t="s">
        <v>760</v>
      </c>
      <c r="C167" s="50" t="s">
        <v>750</v>
      </c>
      <c r="D167" s="26" t="s">
        <v>803</v>
      </c>
      <c r="E167" s="329">
        <v>63892.84</v>
      </c>
      <c r="F167" s="329">
        <v>58781.412799999998</v>
      </c>
      <c r="G167" s="339">
        <v>55586.770799999998</v>
      </c>
      <c r="H167" s="33" t="s">
        <v>86</v>
      </c>
      <c r="I167" s="34"/>
      <c r="J167" s="345" t="s">
        <v>93</v>
      </c>
      <c r="K167" s="396"/>
      <c r="L167" s="366" t="s">
        <v>14</v>
      </c>
      <c r="M167" s="240">
        <v>4</v>
      </c>
      <c r="N167" s="225"/>
      <c r="O167" s="225"/>
      <c r="P167" s="225"/>
      <c r="Q167" s="225"/>
      <c r="R167" s="225"/>
      <c r="S167" s="225"/>
      <c r="T167" s="225"/>
      <c r="U167" s="225"/>
      <c r="V167" s="225"/>
      <c r="W167" s="225"/>
      <c r="X167" s="225"/>
      <c r="Y167" s="225"/>
      <c r="Z167" s="225"/>
      <c r="AA167" s="225"/>
      <c r="AB167" s="225"/>
      <c r="AC167" s="225"/>
      <c r="AD167" s="225"/>
      <c r="AE167" s="225"/>
      <c r="AF167" s="225"/>
      <c r="AG167" s="225"/>
      <c r="AH167" s="225"/>
      <c r="AI167" s="225"/>
      <c r="AJ167" s="225"/>
      <c r="AK167" s="225"/>
      <c r="AL167" s="225"/>
      <c r="AM167" s="225"/>
      <c r="AN167" s="225"/>
      <c r="AO167" s="225"/>
      <c r="AP167" s="225"/>
      <c r="AQ167" s="225"/>
      <c r="AR167" s="225"/>
      <c r="AS167" s="225"/>
      <c r="AT167" s="225"/>
      <c r="AU167" s="225"/>
      <c r="AV167" s="225"/>
      <c r="AW167" s="225"/>
      <c r="AX167" s="225"/>
      <c r="AY167" s="225"/>
      <c r="AZ167" s="225"/>
      <c r="BA167" s="225"/>
      <c r="BB167" s="225"/>
    </row>
    <row r="168" spans="1:81" s="32" customFormat="1" ht="30" hidden="1" customHeight="1" outlineLevel="1" collapsed="1" thickBot="1">
      <c r="A168" s="71"/>
      <c r="B168" s="72" t="s">
        <v>783</v>
      </c>
      <c r="C168" s="73"/>
      <c r="D168" s="88"/>
      <c r="E168" s="88"/>
      <c r="F168" s="88"/>
      <c r="G168" s="88"/>
      <c r="H168" s="88"/>
      <c r="I168" s="73"/>
      <c r="J168" s="73"/>
      <c r="K168" s="390"/>
      <c r="L168" s="89"/>
      <c r="M168" s="43"/>
      <c r="N168" s="225"/>
      <c r="O168" s="225"/>
      <c r="P168" s="225"/>
      <c r="Q168" s="225"/>
      <c r="R168" s="225"/>
      <c r="S168" s="225"/>
      <c r="T168" s="225"/>
      <c r="U168" s="225"/>
      <c r="V168" s="225"/>
      <c r="W168" s="225"/>
      <c r="X168" s="225"/>
      <c r="Y168" s="225"/>
      <c r="Z168" s="225"/>
      <c r="AA168" s="225"/>
      <c r="AB168" s="225"/>
      <c r="AC168" s="225"/>
      <c r="AD168" s="225"/>
      <c r="AE168" s="225"/>
      <c r="AF168" s="225"/>
      <c r="AG168" s="225"/>
      <c r="AH168" s="225"/>
      <c r="AI168" s="225"/>
      <c r="AJ168" s="225"/>
      <c r="AK168" s="225"/>
      <c r="AL168" s="225"/>
      <c r="AM168" s="225"/>
      <c r="AN168" s="225"/>
      <c r="AO168" s="225"/>
      <c r="AP168" s="225"/>
      <c r="AQ168" s="225"/>
      <c r="AR168" s="225"/>
      <c r="AS168" s="225"/>
      <c r="AT168" s="225"/>
      <c r="AU168" s="225"/>
      <c r="AV168" s="225"/>
      <c r="AW168" s="225"/>
      <c r="AX168" s="225"/>
      <c r="AY168" s="225"/>
      <c r="AZ168" s="225"/>
      <c r="BA168" s="225"/>
      <c r="BB168" s="225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9"/>
      <c r="BQ168" s="39"/>
      <c r="BR168" s="39"/>
      <c r="BS168" s="39"/>
      <c r="BT168" s="39"/>
      <c r="BU168" s="39"/>
      <c r="BV168" s="39"/>
      <c r="BW168" s="39"/>
      <c r="BX168" s="39"/>
      <c r="BY168" s="39"/>
      <c r="BZ168" s="39"/>
      <c r="CA168" s="39"/>
      <c r="CB168" s="39"/>
      <c r="CC168" s="39"/>
    </row>
    <row r="169" spans="1:81" s="39" customFormat="1" ht="20.100000000000001" hidden="1" customHeight="1" outlineLevel="2">
      <c r="A169" s="58" t="s">
        <v>464</v>
      </c>
      <c r="B169" s="63" t="s">
        <v>802</v>
      </c>
      <c r="C169" s="49" t="s">
        <v>748</v>
      </c>
      <c r="D169" s="38" t="s">
        <v>808</v>
      </c>
      <c r="E169" s="328">
        <v>507.11</v>
      </c>
      <c r="F169" s="328">
        <v>466.54120000000006</v>
      </c>
      <c r="G169" s="338">
        <v>441.1857</v>
      </c>
      <c r="H169" s="62" t="s">
        <v>87</v>
      </c>
      <c r="I169" s="63"/>
      <c r="J169" s="344" t="s">
        <v>88</v>
      </c>
      <c r="K169" s="394" t="s">
        <v>824</v>
      </c>
      <c r="L169" s="365">
        <v>20</v>
      </c>
      <c r="M169" s="239">
        <v>48</v>
      </c>
      <c r="N169" s="225"/>
      <c r="O169" s="225"/>
      <c r="P169" s="225"/>
      <c r="Q169" s="225"/>
      <c r="R169" s="225"/>
      <c r="S169" s="225"/>
      <c r="T169" s="225"/>
      <c r="U169" s="225"/>
      <c r="V169" s="225"/>
      <c r="W169" s="225"/>
      <c r="X169" s="225"/>
      <c r="Y169" s="225"/>
      <c r="Z169" s="225"/>
      <c r="AA169" s="225"/>
      <c r="AB169" s="225"/>
      <c r="AC169" s="225"/>
      <c r="AD169" s="225"/>
      <c r="AE169" s="225"/>
      <c r="AF169" s="225"/>
      <c r="AG169" s="225"/>
      <c r="AH169" s="225"/>
      <c r="AI169" s="225"/>
      <c r="AJ169" s="225"/>
      <c r="AK169" s="225"/>
      <c r="AL169" s="225"/>
      <c r="AM169" s="225"/>
      <c r="AN169" s="225"/>
      <c r="AO169" s="225"/>
      <c r="AP169" s="225"/>
      <c r="AQ169" s="225"/>
      <c r="AR169" s="225"/>
      <c r="AS169" s="225"/>
      <c r="AT169" s="225"/>
      <c r="AU169" s="225"/>
      <c r="AV169" s="225"/>
      <c r="AW169" s="225"/>
      <c r="AX169" s="225"/>
      <c r="AY169" s="225"/>
      <c r="AZ169" s="225"/>
      <c r="BA169" s="225"/>
      <c r="BB169" s="225"/>
    </row>
    <row r="170" spans="1:81" s="39" customFormat="1" ht="20.100000000000001" hidden="1" customHeight="1" outlineLevel="2">
      <c r="A170" s="46" t="s">
        <v>465</v>
      </c>
      <c r="B170" s="34" t="s">
        <v>802</v>
      </c>
      <c r="C170" s="50" t="s">
        <v>748</v>
      </c>
      <c r="D170" s="26" t="s">
        <v>804</v>
      </c>
      <c r="E170" s="330">
        <v>8730.86</v>
      </c>
      <c r="F170" s="330">
        <v>8032.3912000000009</v>
      </c>
      <c r="G170" s="339">
        <v>7595.8482000000004</v>
      </c>
      <c r="H170" s="33" t="s">
        <v>87</v>
      </c>
      <c r="I170" s="34"/>
      <c r="J170" s="345" t="s">
        <v>88</v>
      </c>
      <c r="K170" s="395" t="s">
        <v>824</v>
      </c>
      <c r="L170" s="366"/>
      <c r="M170" s="241">
        <v>48</v>
      </c>
      <c r="N170" s="225"/>
      <c r="O170" s="225"/>
      <c r="P170" s="225"/>
      <c r="Q170" s="225"/>
      <c r="R170" s="225"/>
      <c r="S170" s="225"/>
      <c r="T170" s="225"/>
      <c r="U170" s="225"/>
      <c r="V170" s="225"/>
      <c r="W170" s="225"/>
      <c r="X170" s="225"/>
      <c r="Y170" s="225"/>
      <c r="Z170" s="225"/>
      <c r="AA170" s="225"/>
      <c r="AB170" s="225"/>
      <c r="AC170" s="225"/>
      <c r="AD170" s="225"/>
      <c r="AE170" s="225"/>
      <c r="AF170" s="225"/>
      <c r="AG170" s="225"/>
      <c r="AH170" s="225"/>
      <c r="AI170" s="225"/>
      <c r="AJ170" s="225"/>
      <c r="AK170" s="225"/>
      <c r="AL170" s="225"/>
      <c r="AM170" s="225"/>
      <c r="AN170" s="225"/>
      <c r="AO170" s="225"/>
      <c r="AP170" s="225"/>
      <c r="AQ170" s="225"/>
      <c r="AR170" s="225"/>
      <c r="AS170" s="225"/>
      <c r="AT170" s="225"/>
      <c r="AU170" s="225"/>
      <c r="AV170" s="225"/>
      <c r="AW170" s="225"/>
      <c r="AX170" s="225"/>
      <c r="AY170" s="225"/>
      <c r="AZ170" s="225"/>
      <c r="BA170" s="225"/>
      <c r="BB170" s="225"/>
    </row>
    <row r="171" spans="1:81" s="39" customFormat="1" ht="20.100000000000001" hidden="1" customHeight="1" outlineLevel="2">
      <c r="A171" s="46" t="s">
        <v>466</v>
      </c>
      <c r="B171" s="34" t="s">
        <v>802</v>
      </c>
      <c r="C171" s="50" t="s">
        <v>748</v>
      </c>
      <c r="D171" s="26" t="s">
        <v>803</v>
      </c>
      <c r="E171" s="329">
        <v>89713.71</v>
      </c>
      <c r="F171" s="329">
        <v>82536.613200000007</v>
      </c>
      <c r="G171" s="339">
        <v>78050.9277</v>
      </c>
      <c r="H171" s="33" t="s">
        <v>87</v>
      </c>
      <c r="I171" s="34"/>
      <c r="J171" s="345" t="s">
        <v>88</v>
      </c>
      <c r="K171" s="395" t="s">
        <v>824</v>
      </c>
      <c r="L171" s="366" t="s">
        <v>14</v>
      </c>
      <c r="M171" s="240">
        <v>4</v>
      </c>
      <c r="N171" s="225"/>
      <c r="O171" s="225"/>
      <c r="P171" s="225"/>
      <c r="Q171" s="225"/>
      <c r="R171" s="225"/>
      <c r="S171" s="225"/>
      <c r="T171" s="225"/>
      <c r="U171" s="225"/>
      <c r="V171" s="225"/>
      <c r="W171" s="225"/>
      <c r="X171" s="225"/>
      <c r="Y171" s="225"/>
      <c r="Z171" s="225"/>
      <c r="AA171" s="225"/>
      <c r="AB171" s="225"/>
      <c r="AC171" s="225"/>
      <c r="AD171" s="225"/>
      <c r="AE171" s="225"/>
      <c r="AF171" s="225"/>
      <c r="AG171" s="225"/>
      <c r="AH171" s="225"/>
      <c r="AI171" s="225"/>
      <c r="AJ171" s="225"/>
      <c r="AK171" s="225"/>
      <c r="AL171" s="225"/>
      <c r="AM171" s="225"/>
      <c r="AN171" s="225"/>
      <c r="AO171" s="225"/>
      <c r="AP171" s="225"/>
      <c r="AQ171" s="225"/>
      <c r="AR171" s="225"/>
      <c r="AS171" s="225"/>
      <c r="AT171" s="225"/>
      <c r="AU171" s="225"/>
      <c r="AV171" s="225"/>
      <c r="AW171" s="225"/>
      <c r="AX171" s="225"/>
      <c r="AY171" s="225"/>
      <c r="AZ171" s="225"/>
      <c r="BA171" s="225"/>
      <c r="BB171" s="225"/>
    </row>
    <row r="172" spans="1:81" s="32" customFormat="1" ht="20.100000000000001" hidden="1" customHeight="1" outlineLevel="2">
      <c r="A172" s="46" t="s">
        <v>467</v>
      </c>
      <c r="B172" s="34" t="s">
        <v>759</v>
      </c>
      <c r="C172" s="50" t="s">
        <v>748</v>
      </c>
      <c r="D172" s="26" t="s">
        <v>808</v>
      </c>
      <c r="E172" s="329">
        <v>439.16</v>
      </c>
      <c r="F172" s="329">
        <v>404.02720000000005</v>
      </c>
      <c r="G172" s="339">
        <v>382.06920000000002</v>
      </c>
      <c r="H172" s="33" t="s">
        <v>89</v>
      </c>
      <c r="I172" s="34"/>
      <c r="J172" s="345" t="s">
        <v>90</v>
      </c>
      <c r="K172" s="395" t="s">
        <v>818</v>
      </c>
      <c r="L172" s="366">
        <v>20</v>
      </c>
      <c r="M172" s="240">
        <v>48</v>
      </c>
      <c r="N172" s="225"/>
      <c r="O172" s="225"/>
      <c r="P172" s="225"/>
      <c r="Q172" s="225"/>
      <c r="R172" s="225"/>
      <c r="S172" s="225"/>
      <c r="T172" s="225"/>
      <c r="U172" s="225"/>
      <c r="V172" s="225"/>
      <c r="W172" s="225"/>
      <c r="X172" s="225"/>
      <c r="Y172" s="225"/>
      <c r="Z172" s="225"/>
      <c r="AA172" s="225"/>
      <c r="AB172" s="225"/>
      <c r="AC172" s="225"/>
      <c r="AD172" s="225"/>
      <c r="AE172" s="225"/>
      <c r="AF172" s="225"/>
      <c r="AG172" s="225"/>
      <c r="AH172" s="225"/>
      <c r="AI172" s="225"/>
      <c r="AJ172" s="225"/>
      <c r="AK172" s="225"/>
      <c r="AL172" s="225"/>
      <c r="AM172" s="225"/>
      <c r="AN172" s="225"/>
      <c r="AO172" s="225"/>
      <c r="AP172" s="225"/>
      <c r="AQ172" s="225"/>
      <c r="AR172" s="225"/>
      <c r="AS172" s="225"/>
      <c r="AT172" s="225"/>
      <c r="AU172" s="225"/>
      <c r="AV172" s="225"/>
      <c r="AW172" s="225"/>
      <c r="AX172" s="225"/>
      <c r="AY172" s="225"/>
      <c r="AZ172" s="225"/>
      <c r="BA172" s="225"/>
      <c r="BB172" s="225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9"/>
      <c r="BQ172" s="39"/>
      <c r="BR172" s="39"/>
      <c r="BS172" s="39"/>
      <c r="BT172" s="39"/>
      <c r="BU172" s="39"/>
      <c r="BV172" s="39"/>
      <c r="BW172" s="39"/>
      <c r="BX172" s="39"/>
      <c r="BY172" s="39"/>
      <c r="BZ172" s="39"/>
      <c r="CA172" s="39"/>
      <c r="CB172" s="39"/>
      <c r="CC172" s="39"/>
    </row>
    <row r="173" spans="1:81" s="32" customFormat="1" ht="20.100000000000001" hidden="1" customHeight="1" outlineLevel="2">
      <c r="A173" s="46" t="s">
        <v>468</v>
      </c>
      <c r="B173" s="34" t="s">
        <v>759</v>
      </c>
      <c r="C173" s="50" t="s">
        <v>748</v>
      </c>
      <c r="D173" s="26" t="s">
        <v>806</v>
      </c>
      <c r="E173" s="329">
        <v>1594.59</v>
      </c>
      <c r="F173" s="329">
        <v>1467.0228</v>
      </c>
      <c r="G173" s="339">
        <v>1387.2932999999998</v>
      </c>
      <c r="H173" s="33" t="s">
        <v>89</v>
      </c>
      <c r="I173" s="34"/>
      <c r="J173" s="345" t="s">
        <v>90</v>
      </c>
      <c r="K173" s="395" t="s">
        <v>818</v>
      </c>
      <c r="L173" s="366"/>
      <c r="M173" s="240">
        <v>60</v>
      </c>
      <c r="N173" s="225"/>
      <c r="O173" s="225"/>
      <c r="P173" s="225"/>
      <c r="Q173" s="225"/>
      <c r="R173" s="225"/>
      <c r="S173" s="225"/>
      <c r="T173" s="225"/>
      <c r="U173" s="225"/>
      <c r="V173" s="225"/>
      <c r="W173" s="225"/>
      <c r="X173" s="225"/>
      <c r="Y173" s="225"/>
      <c r="Z173" s="225"/>
      <c r="AA173" s="225"/>
      <c r="AB173" s="225"/>
      <c r="AC173" s="225"/>
      <c r="AD173" s="225"/>
      <c r="AE173" s="225"/>
      <c r="AF173" s="225"/>
      <c r="AG173" s="225"/>
      <c r="AH173" s="225"/>
      <c r="AI173" s="225"/>
      <c r="AJ173" s="225"/>
      <c r="AK173" s="225"/>
      <c r="AL173" s="225"/>
      <c r="AM173" s="225"/>
      <c r="AN173" s="225"/>
      <c r="AO173" s="225"/>
      <c r="AP173" s="225"/>
      <c r="AQ173" s="225"/>
      <c r="AR173" s="225"/>
      <c r="AS173" s="225"/>
      <c r="AT173" s="225"/>
      <c r="AU173" s="225"/>
      <c r="AV173" s="225"/>
      <c r="AW173" s="225"/>
      <c r="AX173" s="225"/>
      <c r="AY173" s="225"/>
      <c r="AZ173" s="225"/>
      <c r="BA173" s="225"/>
      <c r="BB173" s="225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</row>
    <row r="174" spans="1:81" s="32" customFormat="1" ht="20.100000000000001" hidden="1" customHeight="1" outlineLevel="2">
      <c r="A174" s="46" t="s">
        <v>469</v>
      </c>
      <c r="B174" s="34" t="s">
        <v>801</v>
      </c>
      <c r="C174" s="50" t="s">
        <v>748</v>
      </c>
      <c r="D174" s="26" t="s">
        <v>804</v>
      </c>
      <c r="E174" s="330">
        <v>7371.86</v>
      </c>
      <c r="F174" s="330">
        <v>6782.1112000000003</v>
      </c>
      <c r="G174" s="339">
        <v>6413.5181999999995</v>
      </c>
      <c r="H174" s="33" t="s">
        <v>89</v>
      </c>
      <c r="I174" s="34"/>
      <c r="J174" s="345" t="s">
        <v>90</v>
      </c>
      <c r="K174" s="395" t="s">
        <v>818</v>
      </c>
      <c r="L174" s="366"/>
      <c r="M174" s="241">
        <v>48</v>
      </c>
      <c r="N174" s="225"/>
      <c r="O174" s="225"/>
      <c r="P174" s="225"/>
      <c r="Q174" s="225"/>
      <c r="R174" s="225"/>
      <c r="S174" s="225"/>
      <c r="T174" s="225"/>
      <c r="U174" s="225"/>
      <c r="V174" s="225"/>
      <c r="W174" s="225"/>
      <c r="X174" s="225"/>
      <c r="Y174" s="225"/>
      <c r="Z174" s="225"/>
      <c r="AA174" s="225"/>
      <c r="AB174" s="225"/>
      <c r="AC174" s="225"/>
      <c r="AD174" s="225"/>
      <c r="AE174" s="225"/>
      <c r="AF174" s="225"/>
      <c r="AG174" s="225"/>
      <c r="AH174" s="225"/>
      <c r="AI174" s="225"/>
      <c r="AJ174" s="225"/>
      <c r="AK174" s="225"/>
      <c r="AL174" s="225"/>
      <c r="AM174" s="225"/>
      <c r="AN174" s="225"/>
      <c r="AO174" s="225"/>
      <c r="AP174" s="225"/>
      <c r="AQ174" s="225"/>
      <c r="AR174" s="225"/>
      <c r="AS174" s="225"/>
      <c r="AT174" s="225"/>
      <c r="AU174" s="225"/>
      <c r="AV174" s="225"/>
      <c r="AW174" s="225"/>
      <c r="AX174" s="225"/>
      <c r="AY174" s="225"/>
      <c r="AZ174" s="225"/>
      <c r="BA174" s="225"/>
      <c r="BB174" s="225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</row>
    <row r="175" spans="1:81" s="32" customFormat="1" ht="20.100000000000001" hidden="1" customHeight="1" outlineLevel="2" thickBot="1">
      <c r="A175" s="46" t="s">
        <v>470</v>
      </c>
      <c r="B175" s="34" t="s">
        <v>801</v>
      </c>
      <c r="C175" s="50" t="s">
        <v>748</v>
      </c>
      <c r="D175" s="26" t="s">
        <v>803</v>
      </c>
      <c r="E175" s="330">
        <v>74764.78</v>
      </c>
      <c r="F175" s="330">
        <v>68783.597600000008</v>
      </c>
      <c r="G175" s="339">
        <v>65045.3586</v>
      </c>
      <c r="H175" s="33" t="s">
        <v>89</v>
      </c>
      <c r="I175" s="34"/>
      <c r="J175" s="345" t="s">
        <v>90</v>
      </c>
      <c r="K175" s="396" t="s">
        <v>818</v>
      </c>
      <c r="L175" s="366" t="s">
        <v>14</v>
      </c>
      <c r="M175" s="241">
        <v>4</v>
      </c>
      <c r="N175" s="225"/>
      <c r="O175" s="225"/>
      <c r="P175" s="225"/>
      <c r="Q175" s="225"/>
      <c r="R175" s="225"/>
      <c r="S175" s="225"/>
      <c r="T175" s="225"/>
      <c r="U175" s="225"/>
      <c r="V175" s="225"/>
      <c r="W175" s="225"/>
      <c r="X175" s="225"/>
      <c r="Y175" s="225"/>
      <c r="Z175" s="225"/>
      <c r="AA175" s="225"/>
      <c r="AB175" s="225"/>
      <c r="AC175" s="225"/>
      <c r="AD175" s="225"/>
      <c r="AE175" s="225"/>
      <c r="AF175" s="225"/>
      <c r="AG175" s="225"/>
      <c r="AH175" s="225"/>
      <c r="AI175" s="225"/>
      <c r="AJ175" s="225"/>
      <c r="AK175" s="225"/>
      <c r="AL175" s="225"/>
      <c r="AM175" s="225"/>
      <c r="AN175" s="225"/>
      <c r="AO175" s="225"/>
      <c r="AP175" s="225"/>
      <c r="AQ175" s="225"/>
      <c r="AR175" s="225"/>
      <c r="AS175" s="225"/>
      <c r="AT175" s="225"/>
      <c r="AU175" s="225"/>
      <c r="AV175" s="225"/>
      <c r="AW175" s="225"/>
      <c r="AX175" s="225"/>
      <c r="AY175" s="225"/>
      <c r="AZ175" s="225"/>
      <c r="BA175" s="225"/>
      <c r="BB175" s="225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</row>
    <row r="176" spans="1:81" s="32" customFormat="1" ht="30" hidden="1" customHeight="1" outlineLevel="1" collapsed="1" thickBot="1">
      <c r="A176" s="71"/>
      <c r="B176" s="72" t="s">
        <v>784</v>
      </c>
      <c r="C176" s="73"/>
      <c r="D176" s="88"/>
      <c r="E176" s="88"/>
      <c r="F176" s="88"/>
      <c r="G176" s="88"/>
      <c r="H176" s="88"/>
      <c r="I176" s="73"/>
      <c r="J176" s="73"/>
      <c r="K176" s="390"/>
      <c r="L176" s="89"/>
      <c r="M176" s="43"/>
      <c r="N176" s="225"/>
      <c r="O176" s="225"/>
      <c r="P176" s="225"/>
      <c r="Q176" s="225"/>
      <c r="R176" s="225"/>
      <c r="S176" s="225"/>
      <c r="T176" s="225"/>
      <c r="U176" s="225"/>
      <c r="V176" s="225"/>
      <c r="W176" s="225"/>
      <c r="X176" s="225"/>
      <c r="Y176" s="225"/>
      <c r="Z176" s="225"/>
      <c r="AA176" s="225"/>
      <c r="AB176" s="225"/>
      <c r="AC176" s="225"/>
      <c r="AD176" s="225"/>
      <c r="AE176" s="225"/>
      <c r="AF176" s="225"/>
      <c r="AG176" s="225"/>
      <c r="AH176" s="225"/>
      <c r="AI176" s="225"/>
      <c r="AJ176" s="225"/>
      <c r="AK176" s="225"/>
      <c r="AL176" s="225"/>
      <c r="AM176" s="225"/>
      <c r="AN176" s="225"/>
      <c r="AO176" s="225"/>
      <c r="AP176" s="225"/>
      <c r="AQ176" s="225"/>
      <c r="AR176" s="225"/>
      <c r="AS176" s="225"/>
      <c r="AT176" s="225"/>
      <c r="AU176" s="225"/>
      <c r="AV176" s="225"/>
      <c r="AW176" s="225"/>
      <c r="AX176" s="225"/>
      <c r="AY176" s="225"/>
      <c r="AZ176" s="225"/>
      <c r="BA176" s="225"/>
      <c r="BB176" s="225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  <c r="BT176" s="39"/>
      <c r="BU176" s="39"/>
      <c r="BV176" s="39"/>
      <c r="BW176" s="39"/>
      <c r="BX176" s="39"/>
      <c r="BY176" s="39"/>
      <c r="BZ176" s="39"/>
      <c r="CA176" s="39"/>
      <c r="CB176" s="39"/>
      <c r="CC176" s="39"/>
    </row>
    <row r="177" spans="1:81" s="32" customFormat="1" ht="20.100000000000001" hidden="1" customHeight="1" outlineLevel="2">
      <c r="A177" s="46" t="s">
        <v>479</v>
      </c>
      <c r="B177" s="34" t="s">
        <v>727</v>
      </c>
      <c r="C177" s="28" t="s">
        <v>94</v>
      </c>
      <c r="D177" s="26" t="s">
        <v>804</v>
      </c>
      <c r="E177" s="329">
        <v>3848.09</v>
      </c>
      <c r="F177" s="329">
        <v>3540.2428000000004</v>
      </c>
      <c r="G177" s="339">
        <v>3347.8382999999999</v>
      </c>
      <c r="H177" s="33"/>
      <c r="I177" s="34"/>
      <c r="J177" s="345" t="s">
        <v>95</v>
      </c>
      <c r="K177" s="28"/>
      <c r="L177" s="366" t="s">
        <v>14</v>
      </c>
      <c r="M177" s="240">
        <v>48</v>
      </c>
      <c r="N177" s="225"/>
      <c r="O177" s="225"/>
      <c r="P177" s="225"/>
      <c r="Q177" s="225"/>
      <c r="R177" s="225"/>
      <c r="S177" s="225"/>
      <c r="T177" s="225"/>
      <c r="U177" s="225"/>
      <c r="V177" s="225"/>
      <c r="W177" s="225"/>
      <c r="X177" s="225"/>
      <c r="Y177" s="225"/>
      <c r="Z177" s="225"/>
      <c r="AA177" s="225"/>
      <c r="AB177" s="225"/>
      <c r="AC177" s="225"/>
      <c r="AD177" s="225"/>
      <c r="AE177" s="225"/>
      <c r="AF177" s="225"/>
      <c r="AG177" s="225"/>
      <c r="AH177" s="225"/>
      <c r="AI177" s="225"/>
      <c r="AJ177" s="225"/>
      <c r="AK177" s="225"/>
      <c r="AL177" s="225"/>
      <c r="AM177" s="225"/>
      <c r="AN177" s="225"/>
      <c r="AO177" s="225"/>
      <c r="AP177" s="225"/>
      <c r="AQ177" s="225"/>
      <c r="AR177" s="225"/>
      <c r="AS177" s="225"/>
      <c r="AT177" s="225"/>
      <c r="AU177" s="225"/>
      <c r="AV177" s="225"/>
      <c r="AW177" s="225"/>
      <c r="AX177" s="225"/>
      <c r="AY177" s="225"/>
      <c r="AZ177" s="225"/>
      <c r="BA177" s="225"/>
      <c r="BB177" s="225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</row>
    <row r="178" spans="1:81" s="32" customFormat="1" ht="20.100000000000001" hidden="1" customHeight="1" outlineLevel="2">
      <c r="A178" s="46" t="s">
        <v>480</v>
      </c>
      <c r="B178" s="34" t="s">
        <v>727</v>
      </c>
      <c r="C178" s="28" t="s">
        <v>94</v>
      </c>
      <c r="D178" s="26" t="s">
        <v>803</v>
      </c>
      <c r="E178" s="329">
        <v>38422.1</v>
      </c>
      <c r="F178" s="329">
        <v>35348.332000000002</v>
      </c>
      <c r="G178" s="339">
        <v>33427.226999999999</v>
      </c>
      <c r="H178" s="33"/>
      <c r="I178" s="34"/>
      <c r="J178" s="345" t="s">
        <v>95</v>
      </c>
      <c r="K178" s="28"/>
      <c r="L178" s="366" t="s">
        <v>14</v>
      </c>
      <c r="M178" s="240">
        <v>4</v>
      </c>
      <c r="N178" s="225"/>
      <c r="O178" s="225"/>
      <c r="P178" s="225"/>
      <c r="Q178" s="225"/>
      <c r="R178" s="225"/>
      <c r="S178" s="225"/>
      <c r="T178" s="225"/>
      <c r="U178" s="225"/>
      <c r="V178" s="225"/>
      <c r="W178" s="225"/>
      <c r="X178" s="225"/>
      <c r="Y178" s="225"/>
      <c r="Z178" s="225"/>
      <c r="AA178" s="225"/>
      <c r="AB178" s="225"/>
      <c r="AC178" s="225"/>
      <c r="AD178" s="225"/>
      <c r="AE178" s="225"/>
      <c r="AF178" s="225"/>
      <c r="AG178" s="225"/>
      <c r="AH178" s="225"/>
      <c r="AI178" s="225"/>
      <c r="AJ178" s="225"/>
      <c r="AK178" s="225"/>
      <c r="AL178" s="225"/>
      <c r="AM178" s="225"/>
      <c r="AN178" s="225"/>
      <c r="AO178" s="225"/>
      <c r="AP178" s="225"/>
      <c r="AQ178" s="225"/>
      <c r="AR178" s="225"/>
      <c r="AS178" s="225"/>
      <c r="AT178" s="225"/>
      <c r="AU178" s="225"/>
      <c r="AV178" s="225"/>
      <c r="AW178" s="225"/>
      <c r="AX178" s="225"/>
      <c r="AY178" s="225"/>
      <c r="AZ178" s="225"/>
      <c r="BA178" s="225"/>
      <c r="BB178" s="225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</row>
    <row r="179" spans="1:81" s="32" customFormat="1" ht="20.100000000000001" hidden="1" customHeight="1" outlineLevel="2">
      <c r="A179" s="46" t="s">
        <v>481</v>
      </c>
      <c r="B179" s="34" t="s">
        <v>728</v>
      </c>
      <c r="C179" s="28" t="s">
        <v>94</v>
      </c>
      <c r="D179" s="26" t="s">
        <v>804</v>
      </c>
      <c r="E179" s="329">
        <v>4052.97</v>
      </c>
      <c r="F179" s="329">
        <v>3728.7323999999999</v>
      </c>
      <c r="G179" s="339">
        <v>3526.0838999999996</v>
      </c>
      <c r="H179" s="33"/>
      <c r="I179" s="34"/>
      <c r="J179" s="345" t="s">
        <v>95</v>
      </c>
      <c r="K179" s="28"/>
      <c r="L179" s="366" t="s">
        <v>14</v>
      </c>
      <c r="M179" s="240">
        <v>48</v>
      </c>
      <c r="N179" s="225"/>
      <c r="O179" s="225"/>
      <c r="P179" s="225"/>
      <c r="Q179" s="225"/>
      <c r="R179" s="225"/>
      <c r="S179" s="225"/>
      <c r="T179" s="225"/>
      <c r="U179" s="225"/>
      <c r="V179" s="225"/>
      <c r="W179" s="225"/>
      <c r="X179" s="225"/>
      <c r="Y179" s="225"/>
      <c r="Z179" s="225"/>
      <c r="AA179" s="225"/>
      <c r="AB179" s="225"/>
      <c r="AC179" s="225"/>
      <c r="AD179" s="225"/>
      <c r="AE179" s="225"/>
      <c r="AF179" s="225"/>
      <c r="AG179" s="225"/>
      <c r="AH179" s="225"/>
      <c r="AI179" s="225"/>
      <c r="AJ179" s="225"/>
      <c r="AK179" s="225"/>
      <c r="AL179" s="225"/>
      <c r="AM179" s="225"/>
      <c r="AN179" s="225"/>
      <c r="AO179" s="225"/>
      <c r="AP179" s="225"/>
      <c r="AQ179" s="225"/>
      <c r="AR179" s="225"/>
      <c r="AS179" s="225"/>
      <c r="AT179" s="225"/>
      <c r="AU179" s="225"/>
      <c r="AV179" s="225"/>
      <c r="AW179" s="225"/>
      <c r="AX179" s="225"/>
      <c r="AY179" s="225"/>
      <c r="AZ179" s="225"/>
      <c r="BA179" s="225"/>
      <c r="BB179" s="225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9"/>
      <c r="BQ179" s="39"/>
      <c r="BR179" s="39"/>
      <c r="BS179" s="39"/>
      <c r="BT179" s="39"/>
      <c r="BU179" s="39"/>
      <c r="BV179" s="39"/>
      <c r="BW179" s="39"/>
      <c r="BX179" s="39"/>
      <c r="BY179" s="39"/>
      <c r="BZ179" s="39"/>
      <c r="CA179" s="39"/>
      <c r="CB179" s="39"/>
      <c r="CC179" s="39"/>
    </row>
    <row r="180" spans="1:81" s="32" customFormat="1" ht="20.100000000000001" hidden="1" customHeight="1" outlineLevel="2">
      <c r="A180" s="46" t="s">
        <v>482</v>
      </c>
      <c r="B180" s="34" t="s">
        <v>728</v>
      </c>
      <c r="C180" s="28" t="s">
        <v>94</v>
      </c>
      <c r="D180" s="26" t="s">
        <v>803</v>
      </c>
      <c r="E180" s="329">
        <v>39753.82</v>
      </c>
      <c r="F180" s="329">
        <v>36573.5144</v>
      </c>
      <c r="G180" s="339">
        <v>34585.823400000001</v>
      </c>
      <c r="H180" s="33"/>
      <c r="I180" s="34"/>
      <c r="J180" s="345" t="s">
        <v>95</v>
      </c>
      <c r="K180" s="28"/>
      <c r="L180" s="366" t="s">
        <v>14</v>
      </c>
      <c r="M180" s="240">
        <v>4</v>
      </c>
      <c r="N180" s="225"/>
      <c r="O180" s="225"/>
      <c r="P180" s="225"/>
      <c r="Q180" s="225"/>
      <c r="R180" s="225"/>
      <c r="S180" s="225"/>
      <c r="T180" s="225"/>
      <c r="U180" s="225"/>
      <c r="V180" s="225"/>
      <c r="W180" s="225"/>
      <c r="X180" s="225"/>
      <c r="Y180" s="225"/>
      <c r="Z180" s="225"/>
      <c r="AA180" s="225"/>
      <c r="AB180" s="225"/>
      <c r="AC180" s="225"/>
      <c r="AD180" s="225"/>
      <c r="AE180" s="225"/>
      <c r="AF180" s="225"/>
      <c r="AG180" s="225"/>
      <c r="AH180" s="225"/>
      <c r="AI180" s="225"/>
      <c r="AJ180" s="225"/>
      <c r="AK180" s="225"/>
      <c r="AL180" s="225"/>
      <c r="AM180" s="225"/>
      <c r="AN180" s="225"/>
      <c r="AO180" s="225"/>
      <c r="AP180" s="225"/>
      <c r="AQ180" s="225"/>
      <c r="AR180" s="225"/>
      <c r="AS180" s="225"/>
      <c r="AT180" s="225"/>
      <c r="AU180" s="225"/>
      <c r="AV180" s="225"/>
      <c r="AW180" s="225"/>
      <c r="AX180" s="225"/>
      <c r="AY180" s="225"/>
      <c r="AZ180" s="225"/>
      <c r="BA180" s="225"/>
      <c r="BB180" s="225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9"/>
      <c r="BQ180" s="39"/>
      <c r="BR180" s="39"/>
      <c r="BS180" s="39"/>
      <c r="BT180" s="39"/>
      <c r="BU180" s="39"/>
      <c r="BV180" s="39"/>
      <c r="BW180" s="39"/>
      <c r="BX180" s="39"/>
      <c r="BY180" s="39"/>
      <c r="BZ180" s="39"/>
      <c r="CA180" s="39"/>
      <c r="CB180" s="39"/>
      <c r="CC180" s="39"/>
    </row>
    <row r="181" spans="1:81" s="32" customFormat="1" ht="20.100000000000001" hidden="1" customHeight="1" outlineLevel="2">
      <c r="A181" s="46" t="s">
        <v>483</v>
      </c>
      <c r="B181" s="34" t="s">
        <v>729</v>
      </c>
      <c r="C181" s="28" t="s">
        <v>94</v>
      </c>
      <c r="D181" s="26" t="s">
        <v>804</v>
      </c>
      <c r="E181" s="329">
        <v>4104.1899999999996</v>
      </c>
      <c r="F181" s="329">
        <v>3775.8547999999996</v>
      </c>
      <c r="G181" s="339">
        <v>3570.6452999999997</v>
      </c>
      <c r="H181" s="33"/>
      <c r="I181" s="34"/>
      <c r="J181" s="345" t="s">
        <v>95</v>
      </c>
      <c r="K181" s="28"/>
      <c r="L181" s="366" t="s">
        <v>14</v>
      </c>
      <c r="M181" s="240">
        <v>48</v>
      </c>
      <c r="N181" s="225"/>
      <c r="O181" s="225"/>
      <c r="P181" s="225"/>
      <c r="Q181" s="225"/>
      <c r="R181" s="225"/>
      <c r="S181" s="225"/>
      <c r="T181" s="225"/>
      <c r="U181" s="225"/>
      <c r="V181" s="225"/>
      <c r="W181" s="225"/>
      <c r="X181" s="225"/>
      <c r="Y181" s="225"/>
      <c r="Z181" s="225"/>
      <c r="AA181" s="225"/>
      <c r="AB181" s="225"/>
      <c r="AC181" s="225"/>
      <c r="AD181" s="225"/>
      <c r="AE181" s="225"/>
      <c r="AF181" s="225"/>
      <c r="AG181" s="225"/>
      <c r="AH181" s="225"/>
      <c r="AI181" s="225"/>
      <c r="AJ181" s="225"/>
      <c r="AK181" s="225"/>
      <c r="AL181" s="225"/>
      <c r="AM181" s="225"/>
      <c r="AN181" s="225"/>
      <c r="AO181" s="225"/>
      <c r="AP181" s="225"/>
      <c r="AQ181" s="225"/>
      <c r="AR181" s="225"/>
      <c r="AS181" s="225"/>
      <c r="AT181" s="225"/>
      <c r="AU181" s="225"/>
      <c r="AV181" s="225"/>
      <c r="AW181" s="225"/>
      <c r="AX181" s="225"/>
      <c r="AY181" s="225"/>
      <c r="AZ181" s="225"/>
      <c r="BA181" s="225"/>
      <c r="BB181" s="225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39"/>
      <c r="BR181" s="39"/>
      <c r="BS181" s="39"/>
      <c r="BT181" s="39"/>
      <c r="BU181" s="39"/>
      <c r="BV181" s="39"/>
      <c r="BW181" s="39"/>
      <c r="BX181" s="39"/>
      <c r="BY181" s="39"/>
      <c r="BZ181" s="39"/>
      <c r="CA181" s="39"/>
      <c r="CB181" s="39"/>
      <c r="CC181" s="39"/>
    </row>
    <row r="182" spans="1:81" s="32" customFormat="1" ht="20.100000000000001" hidden="1" customHeight="1" outlineLevel="2" thickBot="1">
      <c r="A182" s="52" t="s">
        <v>484</v>
      </c>
      <c r="B182" s="53" t="s">
        <v>729</v>
      </c>
      <c r="C182" s="57" t="s">
        <v>94</v>
      </c>
      <c r="D182" s="55" t="s">
        <v>803</v>
      </c>
      <c r="E182" s="333">
        <v>41085.54</v>
      </c>
      <c r="F182" s="333">
        <v>37798.696800000005</v>
      </c>
      <c r="G182" s="340">
        <v>35744.419800000003</v>
      </c>
      <c r="H182" s="56"/>
      <c r="I182" s="53"/>
      <c r="J182" s="349" t="s">
        <v>95</v>
      </c>
      <c r="K182" s="223"/>
      <c r="L182" s="367" t="s">
        <v>14</v>
      </c>
      <c r="M182" s="248">
        <v>4</v>
      </c>
      <c r="N182" s="225"/>
      <c r="O182" s="225"/>
      <c r="P182" s="225"/>
      <c r="Q182" s="225"/>
      <c r="R182" s="225"/>
      <c r="S182" s="225"/>
      <c r="T182" s="225"/>
      <c r="U182" s="225"/>
      <c r="V182" s="225"/>
      <c r="W182" s="225"/>
      <c r="X182" s="225"/>
      <c r="Y182" s="225"/>
      <c r="Z182" s="225"/>
      <c r="AA182" s="225"/>
      <c r="AB182" s="225"/>
      <c r="AC182" s="225"/>
      <c r="AD182" s="225"/>
      <c r="AE182" s="225"/>
      <c r="AF182" s="225"/>
      <c r="AG182" s="225"/>
      <c r="AH182" s="225"/>
      <c r="AI182" s="225"/>
      <c r="AJ182" s="225"/>
      <c r="AK182" s="225"/>
      <c r="AL182" s="225"/>
      <c r="AM182" s="225"/>
      <c r="AN182" s="225"/>
      <c r="AO182" s="225"/>
      <c r="AP182" s="225"/>
      <c r="AQ182" s="225"/>
      <c r="AR182" s="225"/>
      <c r="AS182" s="225"/>
      <c r="AT182" s="225"/>
      <c r="AU182" s="225"/>
      <c r="AV182" s="225"/>
      <c r="AW182" s="225"/>
      <c r="AX182" s="225"/>
      <c r="AY182" s="225"/>
      <c r="AZ182" s="225"/>
      <c r="BA182" s="225"/>
      <c r="BB182" s="225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9"/>
      <c r="BS182" s="39"/>
      <c r="BT182" s="39"/>
      <c r="BU182" s="39"/>
      <c r="BV182" s="39"/>
      <c r="BW182" s="39"/>
      <c r="BX182" s="39"/>
      <c r="BY182" s="39"/>
      <c r="BZ182" s="39"/>
      <c r="CA182" s="39"/>
      <c r="CB182" s="39"/>
      <c r="CC182" s="39"/>
    </row>
    <row r="183" spans="1:81" s="185" customFormat="1" ht="30" customHeight="1" collapsed="1" thickBot="1">
      <c r="A183" s="181"/>
      <c r="B183" s="182" t="s">
        <v>789</v>
      </c>
      <c r="C183" s="182"/>
      <c r="D183" s="183"/>
      <c r="E183" s="183"/>
      <c r="F183" s="183"/>
      <c r="G183" s="183"/>
      <c r="H183" s="183"/>
      <c r="I183" s="182"/>
      <c r="J183" s="182"/>
      <c r="K183" s="389"/>
      <c r="L183" s="184"/>
      <c r="M183" s="249"/>
      <c r="N183" s="260"/>
      <c r="O183" s="260"/>
      <c r="P183" s="260"/>
      <c r="Q183" s="260"/>
      <c r="R183" s="260"/>
      <c r="S183" s="260"/>
      <c r="T183" s="260"/>
      <c r="U183" s="260"/>
      <c r="V183" s="260"/>
      <c r="W183" s="260"/>
      <c r="X183" s="260"/>
      <c r="Y183" s="260"/>
      <c r="Z183" s="260"/>
      <c r="AA183" s="260"/>
      <c r="AB183" s="260"/>
      <c r="AC183" s="260"/>
      <c r="AD183" s="260"/>
      <c r="AE183" s="260"/>
      <c r="AF183" s="260"/>
      <c r="AG183" s="260"/>
      <c r="AH183" s="260"/>
      <c r="AI183" s="260"/>
      <c r="AJ183" s="260"/>
      <c r="AK183" s="260"/>
      <c r="AL183" s="260"/>
      <c r="AM183" s="260"/>
      <c r="AN183" s="260"/>
      <c r="AO183" s="260"/>
      <c r="AP183" s="260"/>
      <c r="AQ183" s="260"/>
      <c r="AR183" s="260"/>
      <c r="AS183" s="260"/>
      <c r="AT183" s="260"/>
      <c r="AU183" s="260"/>
      <c r="AV183" s="260"/>
      <c r="AW183" s="260"/>
      <c r="AX183" s="260"/>
      <c r="AY183" s="260"/>
      <c r="AZ183" s="260"/>
      <c r="BA183" s="260"/>
      <c r="BB183" s="260"/>
      <c r="BC183" s="263"/>
      <c r="BD183" s="263"/>
      <c r="BE183" s="263"/>
      <c r="BF183" s="263"/>
      <c r="BG183" s="263"/>
      <c r="BH183" s="263"/>
      <c r="BI183" s="263"/>
      <c r="BJ183" s="263"/>
      <c r="BK183" s="263"/>
      <c r="BL183" s="263"/>
      <c r="BM183" s="263"/>
      <c r="BN183" s="263"/>
      <c r="BO183" s="263"/>
      <c r="BP183" s="263"/>
      <c r="BQ183" s="263"/>
      <c r="BR183" s="263"/>
      <c r="BS183" s="263"/>
      <c r="BT183" s="263"/>
      <c r="BU183" s="263"/>
      <c r="BV183" s="263"/>
      <c r="BW183" s="263"/>
      <c r="BX183" s="263"/>
      <c r="BY183" s="263"/>
      <c r="BZ183" s="263"/>
      <c r="CA183" s="263"/>
      <c r="CB183" s="263"/>
      <c r="CC183" s="263"/>
    </row>
    <row r="184" spans="1:81" s="128" customFormat="1" ht="30" hidden="1" customHeight="1" outlineLevel="1" collapsed="1" thickBot="1">
      <c r="A184" s="141"/>
      <c r="B184" s="142" t="s">
        <v>798</v>
      </c>
      <c r="C184" s="143"/>
      <c r="D184" s="145"/>
      <c r="E184" s="145"/>
      <c r="F184" s="145"/>
      <c r="G184" s="145"/>
      <c r="H184" s="144"/>
      <c r="I184" s="142"/>
      <c r="J184" s="142"/>
      <c r="K184" s="142"/>
      <c r="L184" s="146"/>
      <c r="M184" s="250"/>
      <c r="N184" s="260"/>
      <c r="O184" s="260"/>
      <c r="P184" s="260"/>
      <c r="Q184" s="260"/>
      <c r="R184" s="260"/>
      <c r="S184" s="260"/>
      <c r="T184" s="260"/>
      <c r="U184" s="260"/>
      <c r="V184" s="260"/>
      <c r="W184" s="260"/>
      <c r="X184" s="260"/>
      <c r="Y184" s="260"/>
      <c r="Z184" s="260"/>
      <c r="AA184" s="260"/>
      <c r="AB184" s="260"/>
      <c r="AC184" s="260"/>
      <c r="AD184" s="260"/>
      <c r="AE184" s="260"/>
      <c r="AF184" s="260"/>
      <c r="AG184" s="260"/>
      <c r="AH184" s="260"/>
      <c r="AI184" s="260"/>
      <c r="AJ184" s="260"/>
      <c r="AK184" s="260"/>
      <c r="AL184" s="260"/>
      <c r="AM184" s="260"/>
      <c r="AN184" s="260"/>
      <c r="AO184" s="260"/>
      <c r="AP184" s="260"/>
      <c r="AQ184" s="260"/>
      <c r="AR184" s="260"/>
      <c r="AS184" s="260"/>
      <c r="AT184" s="260"/>
      <c r="AU184" s="260"/>
      <c r="AV184" s="260"/>
      <c r="AW184" s="260"/>
      <c r="AX184" s="260"/>
      <c r="AY184" s="260"/>
      <c r="AZ184" s="260"/>
      <c r="BA184" s="260"/>
      <c r="BB184" s="260"/>
      <c r="BC184" s="264"/>
      <c r="BD184" s="264"/>
      <c r="BE184" s="264"/>
      <c r="BF184" s="264"/>
      <c r="BG184" s="264"/>
      <c r="BH184" s="264"/>
      <c r="BI184" s="264"/>
      <c r="BJ184" s="264"/>
      <c r="BK184" s="264"/>
      <c r="BL184" s="264"/>
      <c r="BM184" s="264"/>
      <c r="BN184" s="264"/>
      <c r="BO184" s="264"/>
      <c r="BP184" s="264"/>
      <c r="BQ184" s="264"/>
      <c r="BR184" s="264"/>
      <c r="BS184" s="264"/>
      <c r="BT184" s="264"/>
      <c r="BU184" s="264"/>
      <c r="BV184" s="264"/>
      <c r="BW184" s="264"/>
      <c r="BX184" s="264"/>
      <c r="BY184" s="264"/>
      <c r="BZ184" s="264"/>
      <c r="CA184" s="264"/>
      <c r="CB184" s="264"/>
      <c r="CC184" s="264"/>
    </row>
    <row r="185" spans="1:81" s="32" customFormat="1" ht="20.100000000000001" hidden="1" customHeight="1" outlineLevel="2">
      <c r="A185" s="58" t="s">
        <v>485</v>
      </c>
      <c r="B185" s="63" t="s">
        <v>730</v>
      </c>
      <c r="C185" s="37" t="s">
        <v>96</v>
      </c>
      <c r="D185" s="38" t="s">
        <v>808</v>
      </c>
      <c r="E185" s="328">
        <v>206.56</v>
      </c>
      <c r="F185" s="328">
        <v>190.0352</v>
      </c>
      <c r="G185" s="338">
        <v>179.7072</v>
      </c>
      <c r="H185" s="62"/>
      <c r="I185" s="63"/>
      <c r="J185" s="344" t="s">
        <v>97</v>
      </c>
      <c r="K185" s="391"/>
      <c r="L185" s="365">
        <v>20</v>
      </c>
      <c r="M185" s="239">
        <v>48</v>
      </c>
      <c r="N185" s="225"/>
      <c r="O185" s="225"/>
      <c r="P185" s="225"/>
      <c r="Q185" s="225"/>
      <c r="R185" s="225"/>
      <c r="S185" s="225"/>
      <c r="T185" s="225"/>
      <c r="U185" s="225"/>
      <c r="V185" s="225"/>
      <c r="W185" s="225"/>
      <c r="X185" s="225"/>
      <c r="Y185" s="225"/>
      <c r="Z185" s="225"/>
      <c r="AA185" s="225"/>
      <c r="AB185" s="225"/>
      <c r="AC185" s="225"/>
      <c r="AD185" s="225"/>
      <c r="AE185" s="225"/>
      <c r="AF185" s="225"/>
      <c r="AG185" s="225"/>
      <c r="AH185" s="225"/>
      <c r="AI185" s="225"/>
      <c r="AJ185" s="225"/>
      <c r="AK185" s="225"/>
      <c r="AL185" s="225"/>
      <c r="AM185" s="225"/>
      <c r="AN185" s="225"/>
      <c r="AO185" s="225"/>
      <c r="AP185" s="225"/>
      <c r="AQ185" s="225"/>
      <c r="AR185" s="225"/>
      <c r="AS185" s="225"/>
      <c r="AT185" s="225"/>
      <c r="AU185" s="225"/>
      <c r="AV185" s="225"/>
      <c r="AW185" s="225"/>
      <c r="AX185" s="225"/>
      <c r="AY185" s="225"/>
      <c r="AZ185" s="225"/>
      <c r="BA185" s="225"/>
      <c r="BB185" s="225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</row>
    <row r="186" spans="1:81" s="32" customFormat="1" ht="20.100000000000001" hidden="1" customHeight="1" outlineLevel="2">
      <c r="A186" s="46" t="s">
        <v>486</v>
      </c>
      <c r="B186" s="34" t="s">
        <v>730</v>
      </c>
      <c r="C186" s="28" t="s">
        <v>96</v>
      </c>
      <c r="D186" s="26" t="s">
        <v>806</v>
      </c>
      <c r="E186" s="329">
        <v>721.7</v>
      </c>
      <c r="F186" s="329">
        <v>663.96400000000006</v>
      </c>
      <c r="G186" s="339">
        <v>627.87900000000002</v>
      </c>
      <c r="H186" s="33"/>
      <c r="I186" s="34"/>
      <c r="J186" s="345" t="s">
        <v>97</v>
      </c>
      <c r="K186" s="392"/>
      <c r="L186" s="366">
        <v>4</v>
      </c>
      <c r="M186" s="240">
        <v>60</v>
      </c>
      <c r="N186" s="225"/>
      <c r="O186" s="225"/>
      <c r="P186" s="225"/>
      <c r="Q186" s="225"/>
      <c r="R186" s="225"/>
      <c r="S186" s="225"/>
      <c r="T186" s="225"/>
      <c r="U186" s="225"/>
      <c r="V186" s="225"/>
      <c r="W186" s="225"/>
      <c r="X186" s="225"/>
      <c r="Y186" s="225"/>
      <c r="Z186" s="225"/>
      <c r="AA186" s="225"/>
      <c r="AB186" s="225"/>
      <c r="AC186" s="225"/>
      <c r="AD186" s="225"/>
      <c r="AE186" s="225"/>
      <c r="AF186" s="225"/>
      <c r="AG186" s="225"/>
      <c r="AH186" s="225"/>
      <c r="AI186" s="225"/>
      <c r="AJ186" s="225"/>
      <c r="AK186" s="225"/>
      <c r="AL186" s="225"/>
      <c r="AM186" s="225"/>
      <c r="AN186" s="225"/>
      <c r="AO186" s="225"/>
      <c r="AP186" s="225"/>
      <c r="AQ186" s="225"/>
      <c r="AR186" s="225"/>
      <c r="AS186" s="225"/>
      <c r="AT186" s="225"/>
      <c r="AU186" s="225"/>
      <c r="AV186" s="225"/>
      <c r="AW186" s="225"/>
      <c r="AX186" s="225"/>
      <c r="AY186" s="225"/>
      <c r="AZ186" s="225"/>
      <c r="BA186" s="225"/>
      <c r="BB186" s="225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39"/>
      <c r="BR186" s="39"/>
      <c r="BS186" s="39"/>
      <c r="BT186" s="39"/>
      <c r="BU186" s="39"/>
      <c r="BV186" s="39"/>
      <c r="BW186" s="39"/>
      <c r="BX186" s="39"/>
      <c r="BY186" s="39"/>
      <c r="BZ186" s="39"/>
      <c r="CA186" s="39"/>
      <c r="CB186" s="39"/>
      <c r="CC186" s="39"/>
    </row>
    <row r="187" spans="1:81" s="32" customFormat="1" ht="20.100000000000001" hidden="1" customHeight="1" outlineLevel="2">
      <c r="A187" s="46" t="s">
        <v>487</v>
      </c>
      <c r="B187" s="34" t="s">
        <v>730</v>
      </c>
      <c r="C187" s="28" t="s">
        <v>96</v>
      </c>
      <c r="D187" s="26" t="s">
        <v>804</v>
      </c>
      <c r="E187" s="329">
        <v>3268.75</v>
      </c>
      <c r="F187" s="329">
        <v>3007.25</v>
      </c>
      <c r="G187" s="339">
        <v>2843.8125</v>
      </c>
      <c r="H187" s="33"/>
      <c r="I187" s="34"/>
      <c r="J187" s="345" t="s">
        <v>97</v>
      </c>
      <c r="K187" s="392"/>
      <c r="L187" s="366" t="s">
        <v>14</v>
      </c>
      <c r="M187" s="240">
        <v>48</v>
      </c>
      <c r="N187" s="225"/>
      <c r="O187" s="225"/>
      <c r="P187" s="225"/>
      <c r="Q187" s="225"/>
      <c r="R187" s="225"/>
      <c r="S187" s="225"/>
      <c r="T187" s="225"/>
      <c r="U187" s="225"/>
      <c r="V187" s="225"/>
      <c r="W187" s="225"/>
      <c r="X187" s="225"/>
      <c r="Y187" s="225"/>
      <c r="Z187" s="225"/>
      <c r="AA187" s="225"/>
      <c r="AB187" s="225"/>
      <c r="AC187" s="225"/>
      <c r="AD187" s="225"/>
      <c r="AE187" s="225"/>
      <c r="AF187" s="225"/>
      <c r="AG187" s="225"/>
      <c r="AH187" s="225"/>
      <c r="AI187" s="225"/>
      <c r="AJ187" s="225"/>
      <c r="AK187" s="225"/>
      <c r="AL187" s="225"/>
      <c r="AM187" s="225"/>
      <c r="AN187" s="225"/>
      <c r="AO187" s="225"/>
      <c r="AP187" s="225"/>
      <c r="AQ187" s="225"/>
      <c r="AR187" s="225"/>
      <c r="AS187" s="225"/>
      <c r="AT187" s="225"/>
      <c r="AU187" s="225"/>
      <c r="AV187" s="225"/>
      <c r="AW187" s="225"/>
      <c r="AX187" s="225"/>
      <c r="AY187" s="225"/>
      <c r="AZ187" s="225"/>
      <c r="BA187" s="225"/>
      <c r="BB187" s="225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9"/>
      <c r="BQ187" s="39"/>
      <c r="BR187" s="39"/>
      <c r="BS187" s="39"/>
      <c r="BT187" s="39"/>
      <c r="BU187" s="39"/>
      <c r="BV187" s="39"/>
      <c r="BW187" s="39"/>
      <c r="BX187" s="39"/>
      <c r="BY187" s="39"/>
      <c r="BZ187" s="39"/>
      <c r="CA187" s="39"/>
      <c r="CB187" s="39"/>
      <c r="CC187" s="39"/>
    </row>
    <row r="188" spans="1:81" s="32" customFormat="1" ht="20.100000000000001" hidden="1" customHeight="1" outlineLevel="2" thickBot="1">
      <c r="A188" s="52" t="s">
        <v>488</v>
      </c>
      <c r="B188" s="53" t="s">
        <v>730</v>
      </c>
      <c r="C188" s="57" t="s">
        <v>96</v>
      </c>
      <c r="D188" s="55" t="s">
        <v>803</v>
      </c>
      <c r="E188" s="331">
        <v>33994.99</v>
      </c>
      <c r="F188" s="331">
        <v>31275.390800000001</v>
      </c>
      <c r="G188" s="340">
        <v>29575.641299999999</v>
      </c>
      <c r="H188" s="56"/>
      <c r="I188" s="53"/>
      <c r="J188" s="349" t="s">
        <v>97</v>
      </c>
      <c r="K188" s="393"/>
      <c r="L188" s="367" t="s">
        <v>14</v>
      </c>
      <c r="M188" s="242">
        <v>4</v>
      </c>
      <c r="N188" s="225"/>
      <c r="O188" s="225"/>
      <c r="P188" s="225"/>
      <c r="Q188" s="225"/>
      <c r="R188" s="225"/>
      <c r="S188" s="225"/>
      <c r="T188" s="225"/>
      <c r="U188" s="225"/>
      <c r="V188" s="225"/>
      <c r="W188" s="225"/>
      <c r="X188" s="225"/>
      <c r="Y188" s="225"/>
      <c r="Z188" s="225"/>
      <c r="AA188" s="225"/>
      <c r="AB188" s="225"/>
      <c r="AC188" s="225"/>
      <c r="AD188" s="225"/>
      <c r="AE188" s="225"/>
      <c r="AF188" s="225"/>
      <c r="AG188" s="225"/>
      <c r="AH188" s="225"/>
      <c r="AI188" s="225"/>
      <c r="AJ188" s="225"/>
      <c r="AK188" s="225"/>
      <c r="AL188" s="225"/>
      <c r="AM188" s="225"/>
      <c r="AN188" s="225"/>
      <c r="AO188" s="225"/>
      <c r="AP188" s="225"/>
      <c r="AQ188" s="225"/>
      <c r="AR188" s="225"/>
      <c r="AS188" s="225"/>
      <c r="AT188" s="225"/>
      <c r="AU188" s="225"/>
      <c r="AV188" s="225"/>
      <c r="AW188" s="225"/>
      <c r="AX188" s="225"/>
      <c r="AY188" s="225"/>
      <c r="AZ188" s="225"/>
      <c r="BA188" s="225"/>
      <c r="BB188" s="225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9"/>
      <c r="BQ188" s="39"/>
      <c r="BR188" s="39"/>
      <c r="BS188" s="39"/>
      <c r="BT188" s="39"/>
      <c r="BU188" s="39"/>
      <c r="BV188" s="39"/>
      <c r="BW188" s="39"/>
      <c r="BX188" s="39"/>
      <c r="BY188" s="39"/>
      <c r="BZ188" s="39"/>
      <c r="CA188" s="39"/>
      <c r="CB188" s="39"/>
      <c r="CC188" s="39"/>
    </row>
    <row r="189" spans="1:81" s="128" customFormat="1" ht="30" hidden="1" customHeight="1" outlineLevel="1" collapsed="1" thickBot="1">
      <c r="A189" s="141"/>
      <c r="B189" s="142" t="s">
        <v>799</v>
      </c>
      <c r="C189" s="143"/>
      <c r="D189" s="145"/>
      <c r="E189" s="145"/>
      <c r="F189" s="145"/>
      <c r="G189" s="145"/>
      <c r="H189" s="144"/>
      <c r="I189" s="142"/>
      <c r="J189" s="142"/>
      <c r="K189" s="388"/>
      <c r="L189" s="146"/>
      <c r="M189" s="251"/>
      <c r="N189" s="260"/>
      <c r="O189" s="260"/>
      <c r="P189" s="260"/>
      <c r="Q189" s="260"/>
      <c r="R189" s="260"/>
      <c r="S189" s="260"/>
      <c r="T189" s="260"/>
      <c r="U189" s="260"/>
      <c r="V189" s="260"/>
      <c r="W189" s="260"/>
      <c r="X189" s="260"/>
      <c r="Y189" s="260"/>
      <c r="Z189" s="260"/>
      <c r="AA189" s="260"/>
      <c r="AB189" s="260"/>
      <c r="AC189" s="260"/>
      <c r="AD189" s="260"/>
      <c r="AE189" s="260"/>
      <c r="AF189" s="260"/>
      <c r="AG189" s="260"/>
      <c r="AH189" s="260"/>
      <c r="AI189" s="260"/>
      <c r="AJ189" s="260"/>
      <c r="AK189" s="260"/>
      <c r="AL189" s="260"/>
      <c r="AM189" s="260"/>
      <c r="AN189" s="260"/>
      <c r="AO189" s="260"/>
      <c r="AP189" s="260"/>
      <c r="AQ189" s="260"/>
      <c r="AR189" s="260"/>
      <c r="AS189" s="260"/>
      <c r="AT189" s="260"/>
      <c r="AU189" s="260"/>
      <c r="AV189" s="260"/>
      <c r="AW189" s="260"/>
      <c r="AX189" s="260"/>
      <c r="AY189" s="260"/>
      <c r="AZ189" s="260"/>
      <c r="BA189" s="260"/>
      <c r="BB189" s="260"/>
      <c r="BC189" s="264"/>
      <c r="BD189" s="264"/>
      <c r="BE189" s="264"/>
      <c r="BF189" s="264"/>
      <c r="BG189" s="264"/>
      <c r="BH189" s="264"/>
      <c r="BI189" s="264"/>
      <c r="BJ189" s="264"/>
      <c r="BK189" s="264"/>
      <c r="BL189" s="264"/>
      <c r="BM189" s="264"/>
      <c r="BN189" s="264"/>
      <c r="BO189" s="264"/>
      <c r="BP189" s="264"/>
      <c r="BQ189" s="264"/>
      <c r="BR189" s="264"/>
      <c r="BS189" s="264"/>
      <c r="BT189" s="264"/>
      <c r="BU189" s="264"/>
      <c r="BV189" s="264"/>
      <c r="BW189" s="264"/>
      <c r="BX189" s="264"/>
      <c r="BY189" s="264"/>
      <c r="BZ189" s="264"/>
      <c r="CA189" s="264"/>
      <c r="CB189" s="264"/>
      <c r="CC189" s="264"/>
    </row>
    <row r="190" spans="1:81" s="39" customFormat="1" ht="20.100000000000001" hidden="1" customHeight="1" outlineLevel="2">
      <c r="A190" s="58" t="s">
        <v>489</v>
      </c>
      <c r="B190" s="63" t="s">
        <v>775</v>
      </c>
      <c r="C190" s="37" t="s">
        <v>100</v>
      </c>
      <c r="D190" s="38" t="s">
        <v>808</v>
      </c>
      <c r="E190" s="328">
        <v>222.29999999999998</v>
      </c>
      <c r="F190" s="328">
        <v>204.51599999999999</v>
      </c>
      <c r="G190" s="338">
        <v>193.40099999999998</v>
      </c>
      <c r="H190" s="62"/>
      <c r="I190" s="63" t="s">
        <v>98</v>
      </c>
      <c r="J190" s="355" t="s">
        <v>99</v>
      </c>
      <c r="K190" s="28"/>
      <c r="L190" s="365">
        <v>20</v>
      </c>
      <c r="M190" s="239">
        <v>48</v>
      </c>
      <c r="N190" s="225"/>
      <c r="O190" s="225"/>
      <c r="P190" s="225"/>
      <c r="Q190" s="225"/>
      <c r="R190" s="225"/>
      <c r="S190" s="225"/>
      <c r="T190" s="225"/>
      <c r="U190" s="225"/>
      <c r="V190" s="225"/>
      <c r="W190" s="225"/>
      <c r="X190" s="225"/>
      <c r="Y190" s="225"/>
      <c r="Z190" s="225"/>
      <c r="AA190" s="225"/>
      <c r="AB190" s="225"/>
      <c r="AC190" s="225"/>
      <c r="AD190" s="225"/>
      <c r="AE190" s="225"/>
      <c r="AF190" s="225"/>
      <c r="AG190" s="225"/>
      <c r="AH190" s="225"/>
      <c r="AI190" s="225"/>
      <c r="AJ190" s="225"/>
      <c r="AK190" s="225"/>
      <c r="AL190" s="225"/>
      <c r="AM190" s="225"/>
      <c r="AN190" s="225"/>
      <c r="AO190" s="225"/>
      <c r="AP190" s="225"/>
      <c r="AQ190" s="225"/>
      <c r="AR190" s="225"/>
      <c r="AS190" s="225"/>
      <c r="AT190" s="225"/>
      <c r="AU190" s="225"/>
      <c r="AV190" s="225"/>
      <c r="AW190" s="225"/>
      <c r="AX190" s="225"/>
      <c r="AY190" s="225"/>
      <c r="AZ190" s="225"/>
      <c r="BA190" s="225"/>
      <c r="BB190" s="225"/>
    </row>
    <row r="191" spans="1:81" s="39" customFormat="1" ht="20.100000000000001" hidden="1" customHeight="1" outlineLevel="2">
      <c r="A191" s="46" t="s">
        <v>490</v>
      </c>
      <c r="B191" s="34" t="s">
        <v>775</v>
      </c>
      <c r="C191" s="28" t="s">
        <v>100</v>
      </c>
      <c r="D191" s="26" t="s">
        <v>806</v>
      </c>
      <c r="E191" s="329">
        <v>784.928</v>
      </c>
      <c r="F191" s="329">
        <v>722.13376000000005</v>
      </c>
      <c r="G191" s="339">
        <v>682.88735999999994</v>
      </c>
      <c r="H191" s="33"/>
      <c r="I191" s="34" t="s">
        <v>98</v>
      </c>
      <c r="J191" s="352" t="s">
        <v>99</v>
      </c>
      <c r="K191" s="28"/>
      <c r="L191" s="366">
        <v>4</v>
      </c>
      <c r="M191" s="240">
        <v>60</v>
      </c>
      <c r="N191" s="225"/>
      <c r="O191" s="225"/>
      <c r="P191" s="225"/>
      <c r="Q191" s="225"/>
      <c r="R191" s="225"/>
      <c r="S191" s="225"/>
      <c r="T191" s="225"/>
      <c r="U191" s="225"/>
      <c r="V191" s="225"/>
      <c r="W191" s="225"/>
      <c r="X191" s="225"/>
      <c r="Y191" s="225"/>
      <c r="Z191" s="225"/>
      <c r="AA191" s="225"/>
      <c r="AB191" s="225"/>
      <c r="AC191" s="225"/>
      <c r="AD191" s="225"/>
      <c r="AE191" s="225"/>
      <c r="AF191" s="225"/>
      <c r="AG191" s="225"/>
      <c r="AH191" s="225"/>
      <c r="AI191" s="225"/>
      <c r="AJ191" s="225"/>
      <c r="AK191" s="225"/>
      <c r="AL191" s="225"/>
      <c r="AM191" s="225"/>
      <c r="AN191" s="225"/>
      <c r="AO191" s="225"/>
      <c r="AP191" s="225"/>
      <c r="AQ191" s="225"/>
      <c r="AR191" s="225"/>
      <c r="AS191" s="225"/>
      <c r="AT191" s="225"/>
      <c r="AU191" s="225"/>
      <c r="AV191" s="225"/>
      <c r="AW191" s="225"/>
      <c r="AX191" s="225"/>
      <c r="AY191" s="225"/>
      <c r="AZ191" s="225"/>
      <c r="BA191" s="225"/>
      <c r="BB191" s="225"/>
    </row>
    <row r="192" spans="1:81" s="39" customFormat="1" ht="20.100000000000001" hidden="1" customHeight="1" outlineLevel="2">
      <c r="A192" s="46" t="s">
        <v>491</v>
      </c>
      <c r="B192" s="34" t="s">
        <v>775</v>
      </c>
      <c r="C192" s="28" t="s">
        <v>100</v>
      </c>
      <c r="D192" s="26" t="s">
        <v>804</v>
      </c>
      <c r="E192" s="330">
        <v>3601.8679999999999</v>
      </c>
      <c r="F192" s="330">
        <v>3313.7185600000003</v>
      </c>
      <c r="G192" s="339">
        <v>3133.6251600000001</v>
      </c>
      <c r="H192" s="33"/>
      <c r="I192" s="34" t="s">
        <v>98</v>
      </c>
      <c r="J192" s="352" t="s">
        <v>99</v>
      </c>
      <c r="K192" s="28"/>
      <c r="L192" s="366"/>
      <c r="M192" s="241">
        <v>48</v>
      </c>
      <c r="N192" s="225"/>
      <c r="O192" s="225"/>
      <c r="P192" s="225"/>
      <c r="Q192" s="225"/>
      <c r="R192" s="225"/>
      <c r="S192" s="225"/>
      <c r="T192" s="225"/>
      <c r="U192" s="225"/>
      <c r="V192" s="225"/>
      <c r="W192" s="225"/>
      <c r="X192" s="225"/>
      <c r="Y192" s="225"/>
      <c r="Z192" s="225"/>
      <c r="AA192" s="225"/>
      <c r="AB192" s="225"/>
      <c r="AC192" s="225"/>
      <c r="AD192" s="225"/>
      <c r="AE192" s="225"/>
      <c r="AF192" s="225"/>
      <c r="AG192" s="225"/>
      <c r="AH192" s="225"/>
      <c r="AI192" s="225"/>
      <c r="AJ192" s="225"/>
      <c r="AK192" s="225"/>
      <c r="AL192" s="225"/>
      <c r="AM192" s="225"/>
      <c r="AN192" s="225"/>
      <c r="AO192" s="225"/>
      <c r="AP192" s="225"/>
      <c r="AQ192" s="225"/>
      <c r="AR192" s="225"/>
      <c r="AS192" s="225"/>
      <c r="AT192" s="225"/>
      <c r="AU192" s="225"/>
      <c r="AV192" s="225"/>
      <c r="AW192" s="225"/>
      <c r="AX192" s="225"/>
      <c r="AY192" s="225"/>
      <c r="AZ192" s="225"/>
      <c r="BA192" s="225"/>
      <c r="BB192" s="225"/>
    </row>
    <row r="193" spans="1:81" s="39" customFormat="1" ht="20.100000000000001" hidden="1" customHeight="1" outlineLevel="2">
      <c r="A193" s="46" t="s">
        <v>492</v>
      </c>
      <c r="B193" s="34" t="s">
        <v>775</v>
      </c>
      <c r="C193" s="28" t="s">
        <v>100</v>
      </c>
      <c r="D193" s="26" t="s">
        <v>803</v>
      </c>
      <c r="E193" s="330">
        <v>37459.411999999997</v>
      </c>
      <c r="F193" s="330">
        <v>34462.659039999999</v>
      </c>
      <c r="G193" s="339">
        <v>32589.688439999998</v>
      </c>
      <c r="H193" s="33"/>
      <c r="I193" s="34" t="s">
        <v>98</v>
      </c>
      <c r="J193" s="352" t="s">
        <v>99</v>
      </c>
      <c r="K193" s="28"/>
      <c r="L193" s="366" t="s">
        <v>14</v>
      </c>
      <c r="M193" s="241">
        <v>4</v>
      </c>
      <c r="N193" s="225"/>
      <c r="O193" s="225"/>
      <c r="P193" s="225"/>
      <c r="Q193" s="225"/>
      <c r="R193" s="225"/>
      <c r="S193" s="225"/>
      <c r="T193" s="225"/>
      <c r="U193" s="225"/>
      <c r="V193" s="225"/>
      <c r="W193" s="225"/>
      <c r="X193" s="225"/>
      <c r="Y193" s="225"/>
      <c r="Z193" s="225"/>
      <c r="AA193" s="225"/>
      <c r="AB193" s="225"/>
      <c r="AC193" s="225"/>
      <c r="AD193" s="225"/>
      <c r="AE193" s="225"/>
      <c r="AF193" s="225"/>
      <c r="AG193" s="225"/>
      <c r="AH193" s="225"/>
      <c r="AI193" s="225"/>
      <c r="AJ193" s="225"/>
      <c r="AK193" s="225"/>
      <c r="AL193" s="225"/>
      <c r="AM193" s="225"/>
      <c r="AN193" s="225"/>
      <c r="AO193" s="225"/>
      <c r="AP193" s="225"/>
      <c r="AQ193" s="225"/>
      <c r="AR193" s="225"/>
      <c r="AS193" s="225"/>
      <c r="AT193" s="225"/>
      <c r="AU193" s="225"/>
      <c r="AV193" s="225"/>
      <c r="AW193" s="225"/>
      <c r="AX193" s="225"/>
      <c r="AY193" s="225"/>
      <c r="AZ193" s="225"/>
      <c r="BA193" s="225"/>
      <c r="BB193" s="225"/>
    </row>
    <row r="194" spans="1:81" s="39" customFormat="1" ht="20.100000000000001" hidden="1" customHeight="1" outlineLevel="2">
      <c r="A194" s="46" t="s">
        <v>493</v>
      </c>
      <c r="B194" s="30" t="s">
        <v>776</v>
      </c>
      <c r="C194" s="28" t="s">
        <v>100</v>
      </c>
      <c r="D194" s="26" t="s">
        <v>808</v>
      </c>
      <c r="E194" s="329">
        <v>250.857</v>
      </c>
      <c r="F194" s="329">
        <v>230.78844000000001</v>
      </c>
      <c r="G194" s="339">
        <v>218.24558999999999</v>
      </c>
      <c r="H194" s="29"/>
      <c r="I194" s="30" t="s">
        <v>101</v>
      </c>
      <c r="J194" s="356" t="s">
        <v>102</v>
      </c>
      <c r="K194" s="28"/>
      <c r="L194" s="366">
        <v>20</v>
      </c>
      <c r="M194" s="240">
        <v>48</v>
      </c>
      <c r="N194" s="225"/>
      <c r="O194" s="225"/>
      <c r="P194" s="225"/>
      <c r="Q194" s="225"/>
      <c r="R194" s="225"/>
      <c r="S194" s="225"/>
      <c r="T194" s="225"/>
      <c r="U194" s="225"/>
      <c r="V194" s="225"/>
      <c r="W194" s="225"/>
      <c r="X194" s="225"/>
      <c r="Y194" s="225"/>
      <c r="Z194" s="225"/>
      <c r="AA194" s="225"/>
      <c r="AB194" s="225"/>
      <c r="AC194" s="225"/>
      <c r="AD194" s="225"/>
      <c r="AE194" s="225"/>
      <c r="AF194" s="225"/>
      <c r="AG194" s="225"/>
      <c r="AH194" s="225"/>
      <c r="AI194" s="225"/>
      <c r="AJ194" s="225"/>
      <c r="AK194" s="225"/>
      <c r="AL194" s="225"/>
      <c r="AM194" s="225"/>
      <c r="AN194" s="225"/>
      <c r="AO194" s="225"/>
      <c r="AP194" s="225"/>
      <c r="AQ194" s="225"/>
      <c r="AR194" s="225"/>
      <c r="AS194" s="225"/>
      <c r="AT194" s="225"/>
      <c r="AU194" s="225"/>
      <c r="AV194" s="225"/>
      <c r="AW194" s="225"/>
      <c r="AX194" s="225"/>
      <c r="AY194" s="225"/>
      <c r="AZ194" s="225"/>
      <c r="BA194" s="225"/>
      <c r="BB194" s="225"/>
    </row>
    <row r="195" spans="1:81" s="39" customFormat="1" ht="20.100000000000001" hidden="1" customHeight="1" outlineLevel="2">
      <c r="A195" s="46" t="s">
        <v>494</v>
      </c>
      <c r="B195" s="30" t="s">
        <v>776</v>
      </c>
      <c r="C195" s="28" t="s">
        <v>100</v>
      </c>
      <c r="D195" s="26" t="s">
        <v>806</v>
      </c>
      <c r="E195" s="329">
        <v>904.09599999999989</v>
      </c>
      <c r="F195" s="329">
        <v>831.7683199999999</v>
      </c>
      <c r="G195" s="339">
        <v>786.56351999999993</v>
      </c>
      <c r="H195" s="29"/>
      <c r="I195" s="30" t="s">
        <v>101</v>
      </c>
      <c r="J195" s="356" t="s">
        <v>102</v>
      </c>
      <c r="K195" s="28"/>
      <c r="L195" s="366">
        <v>4</v>
      </c>
      <c r="M195" s="240">
        <v>60</v>
      </c>
      <c r="N195" s="225"/>
      <c r="O195" s="225"/>
      <c r="P195" s="225"/>
      <c r="Q195" s="225"/>
      <c r="R195" s="225"/>
      <c r="S195" s="225"/>
      <c r="T195" s="225"/>
      <c r="U195" s="225"/>
      <c r="V195" s="225"/>
      <c r="W195" s="225"/>
      <c r="X195" s="225"/>
      <c r="Y195" s="225"/>
      <c r="Z195" s="225"/>
      <c r="AA195" s="225"/>
      <c r="AB195" s="225"/>
      <c r="AC195" s="225"/>
      <c r="AD195" s="225"/>
      <c r="AE195" s="225"/>
      <c r="AF195" s="225"/>
      <c r="AG195" s="225"/>
      <c r="AH195" s="225"/>
      <c r="AI195" s="225"/>
      <c r="AJ195" s="225"/>
      <c r="AK195" s="225"/>
      <c r="AL195" s="225"/>
      <c r="AM195" s="225"/>
      <c r="AN195" s="225"/>
      <c r="AO195" s="225"/>
      <c r="AP195" s="225"/>
      <c r="AQ195" s="225"/>
      <c r="AR195" s="225"/>
      <c r="AS195" s="225"/>
      <c r="AT195" s="225"/>
      <c r="AU195" s="225"/>
      <c r="AV195" s="225"/>
      <c r="AW195" s="225"/>
      <c r="AX195" s="225"/>
      <c r="AY195" s="225"/>
      <c r="AZ195" s="225"/>
      <c r="BA195" s="225"/>
      <c r="BB195" s="225"/>
    </row>
    <row r="196" spans="1:81" s="39" customFormat="1" ht="20.100000000000001" hidden="1" customHeight="1" outlineLevel="2">
      <c r="A196" s="46" t="s">
        <v>495</v>
      </c>
      <c r="B196" s="30" t="s">
        <v>776</v>
      </c>
      <c r="C196" s="28" t="s">
        <v>100</v>
      </c>
      <c r="D196" s="26" t="s">
        <v>804</v>
      </c>
      <c r="E196" s="330">
        <v>4123.2470000000003</v>
      </c>
      <c r="F196" s="330">
        <v>3793.3872400000005</v>
      </c>
      <c r="G196" s="339">
        <v>3587.2248900000004</v>
      </c>
      <c r="H196" s="29"/>
      <c r="I196" s="30" t="s">
        <v>101</v>
      </c>
      <c r="J196" s="356" t="s">
        <v>102</v>
      </c>
      <c r="K196" s="28"/>
      <c r="L196" s="366"/>
      <c r="M196" s="241">
        <v>48</v>
      </c>
      <c r="N196" s="225"/>
      <c r="O196" s="225"/>
      <c r="P196" s="225"/>
      <c r="Q196" s="225"/>
      <c r="R196" s="225"/>
      <c r="S196" s="225"/>
      <c r="T196" s="225"/>
      <c r="U196" s="225"/>
      <c r="V196" s="225"/>
      <c r="W196" s="225"/>
      <c r="X196" s="225"/>
      <c r="Y196" s="225"/>
      <c r="Z196" s="225"/>
      <c r="AA196" s="225"/>
      <c r="AB196" s="225"/>
      <c r="AC196" s="225"/>
      <c r="AD196" s="225"/>
      <c r="AE196" s="225"/>
      <c r="AF196" s="225"/>
      <c r="AG196" s="225"/>
      <c r="AH196" s="225"/>
      <c r="AI196" s="225"/>
      <c r="AJ196" s="225"/>
      <c r="AK196" s="225"/>
      <c r="AL196" s="225"/>
      <c r="AM196" s="225"/>
      <c r="AN196" s="225"/>
      <c r="AO196" s="225"/>
      <c r="AP196" s="225"/>
      <c r="AQ196" s="225"/>
      <c r="AR196" s="225"/>
      <c r="AS196" s="225"/>
      <c r="AT196" s="225"/>
      <c r="AU196" s="225"/>
      <c r="AV196" s="225"/>
      <c r="AW196" s="225"/>
      <c r="AX196" s="225"/>
      <c r="AY196" s="225"/>
      <c r="AZ196" s="225"/>
      <c r="BA196" s="225"/>
      <c r="BB196" s="225"/>
    </row>
    <row r="197" spans="1:81" s="39" customFormat="1" ht="20.100000000000001" hidden="1" customHeight="1" outlineLevel="2">
      <c r="A197" s="46" t="s">
        <v>496</v>
      </c>
      <c r="B197" s="30" t="s">
        <v>776</v>
      </c>
      <c r="C197" s="28" t="s">
        <v>100</v>
      </c>
      <c r="D197" s="26" t="s">
        <v>803</v>
      </c>
      <c r="E197" s="330">
        <v>42107.163500000002</v>
      </c>
      <c r="F197" s="330">
        <v>38738.59042</v>
      </c>
      <c r="G197" s="339">
        <v>36633.232244999999</v>
      </c>
      <c r="H197" s="29"/>
      <c r="I197" s="30" t="s">
        <v>101</v>
      </c>
      <c r="J197" s="356" t="s">
        <v>102</v>
      </c>
      <c r="K197" s="28"/>
      <c r="L197" s="366" t="s">
        <v>14</v>
      </c>
      <c r="M197" s="241">
        <v>4</v>
      </c>
      <c r="N197" s="225"/>
      <c r="O197" s="225"/>
      <c r="P197" s="225"/>
      <c r="Q197" s="225"/>
      <c r="R197" s="225"/>
      <c r="S197" s="225"/>
      <c r="T197" s="225"/>
      <c r="U197" s="225"/>
      <c r="V197" s="225"/>
      <c r="W197" s="225"/>
      <c r="X197" s="225"/>
      <c r="Y197" s="225"/>
      <c r="Z197" s="225"/>
      <c r="AA197" s="225"/>
      <c r="AB197" s="225"/>
      <c r="AC197" s="225"/>
      <c r="AD197" s="225"/>
      <c r="AE197" s="225"/>
      <c r="AF197" s="225"/>
      <c r="AG197" s="225"/>
      <c r="AH197" s="225"/>
      <c r="AI197" s="225"/>
      <c r="AJ197" s="225"/>
      <c r="AK197" s="225"/>
      <c r="AL197" s="225"/>
      <c r="AM197" s="225"/>
      <c r="AN197" s="225"/>
      <c r="AO197" s="225"/>
      <c r="AP197" s="225"/>
      <c r="AQ197" s="225"/>
      <c r="AR197" s="225"/>
      <c r="AS197" s="225"/>
      <c r="AT197" s="225"/>
      <c r="AU197" s="225"/>
      <c r="AV197" s="225"/>
      <c r="AW197" s="225"/>
      <c r="AX197" s="225"/>
      <c r="AY197" s="225"/>
      <c r="AZ197" s="225"/>
      <c r="BA197" s="225"/>
      <c r="BB197" s="225"/>
    </row>
    <row r="198" spans="1:81" s="32" customFormat="1" ht="20.100000000000001" hidden="1" customHeight="1" outlineLevel="2">
      <c r="A198" s="46" t="s">
        <v>497</v>
      </c>
      <c r="B198" s="34" t="s">
        <v>770</v>
      </c>
      <c r="C198" s="28" t="s">
        <v>100</v>
      </c>
      <c r="D198" s="26" t="s">
        <v>808</v>
      </c>
      <c r="E198" s="329">
        <v>313.2</v>
      </c>
      <c r="F198" s="329">
        <v>288.14400000000001</v>
      </c>
      <c r="G198" s="339">
        <v>272.48399999999998</v>
      </c>
      <c r="H198" s="33"/>
      <c r="I198" s="34"/>
      <c r="J198" s="345" t="s">
        <v>103</v>
      </c>
      <c r="K198" s="28"/>
      <c r="L198" s="366">
        <v>20</v>
      </c>
      <c r="M198" s="240">
        <v>48</v>
      </c>
      <c r="N198" s="225"/>
      <c r="O198" s="225"/>
      <c r="P198" s="225"/>
      <c r="Q198" s="225"/>
      <c r="R198" s="225"/>
      <c r="S198" s="225"/>
      <c r="T198" s="225"/>
      <c r="U198" s="225"/>
      <c r="V198" s="225"/>
      <c r="W198" s="225"/>
      <c r="X198" s="225"/>
      <c r="Y198" s="225"/>
      <c r="Z198" s="225"/>
      <c r="AA198" s="225"/>
      <c r="AB198" s="225"/>
      <c r="AC198" s="225"/>
      <c r="AD198" s="225"/>
      <c r="AE198" s="225"/>
      <c r="AF198" s="225"/>
      <c r="AG198" s="225"/>
      <c r="AH198" s="225"/>
      <c r="AI198" s="225"/>
      <c r="AJ198" s="225"/>
      <c r="AK198" s="225"/>
      <c r="AL198" s="225"/>
      <c r="AM198" s="225"/>
      <c r="AN198" s="225"/>
      <c r="AO198" s="225"/>
      <c r="AP198" s="225"/>
      <c r="AQ198" s="225"/>
      <c r="AR198" s="225"/>
      <c r="AS198" s="225"/>
      <c r="AT198" s="225"/>
      <c r="AU198" s="225"/>
      <c r="AV198" s="225"/>
      <c r="AW198" s="225"/>
      <c r="AX198" s="225"/>
      <c r="AY198" s="225"/>
      <c r="AZ198" s="225"/>
      <c r="BA198" s="225"/>
      <c r="BB198" s="225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9"/>
      <c r="BQ198" s="39"/>
      <c r="BR198" s="39"/>
      <c r="BS198" s="39"/>
      <c r="BT198" s="39"/>
      <c r="BU198" s="39"/>
      <c r="BV198" s="39"/>
      <c r="BW198" s="39"/>
      <c r="BX198" s="39"/>
      <c r="BY198" s="39"/>
      <c r="BZ198" s="39"/>
      <c r="CA198" s="39"/>
      <c r="CB198" s="39"/>
      <c r="CC198" s="39"/>
    </row>
    <row r="199" spans="1:81" s="32" customFormat="1" ht="20.100000000000001" hidden="1" customHeight="1" outlineLevel="2">
      <c r="A199" s="46" t="s">
        <v>498</v>
      </c>
      <c r="B199" s="34" t="s">
        <v>770</v>
      </c>
      <c r="C199" s="28" t="s">
        <v>100</v>
      </c>
      <c r="D199" s="26" t="s">
        <v>806</v>
      </c>
      <c r="E199" s="329">
        <v>1134.2</v>
      </c>
      <c r="F199" s="329">
        <v>1043.4640000000002</v>
      </c>
      <c r="G199" s="339">
        <v>986.75400000000002</v>
      </c>
      <c r="H199" s="33"/>
      <c r="I199" s="34"/>
      <c r="J199" s="345" t="s">
        <v>103</v>
      </c>
      <c r="K199" s="28"/>
      <c r="L199" s="366">
        <v>4</v>
      </c>
      <c r="M199" s="240">
        <v>60</v>
      </c>
      <c r="N199" s="225"/>
      <c r="O199" s="225"/>
      <c r="P199" s="225"/>
      <c r="Q199" s="225"/>
      <c r="R199" s="225"/>
      <c r="S199" s="225"/>
      <c r="T199" s="225"/>
      <c r="U199" s="225"/>
      <c r="V199" s="225"/>
      <c r="W199" s="225"/>
      <c r="X199" s="225"/>
      <c r="Y199" s="225"/>
      <c r="Z199" s="225"/>
      <c r="AA199" s="225"/>
      <c r="AB199" s="225"/>
      <c r="AC199" s="225"/>
      <c r="AD199" s="225"/>
      <c r="AE199" s="225"/>
      <c r="AF199" s="225"/>
      <c r="AG199" s="225"/>
      <c r="AH199" s="225"/>
      <c r="AI199" s="225"/>
      <c r="AJ199" s="225"/>
      <c r="AK199" s="225"/>
      <c r="AL199" s="225"/>
      <c r="AM199" s="225"/>
      <c r="AN199" s="225"/>
      <c r="AO199" s="225"/>
      <c r="AP199" s="225"/>
      <c r="AQ199" s="225"/>
      <c r="AR199" s="225"/>
      <c r="AS199" s="225"/>
      <c r="AT199" s="225"/>
      <c r="AU199" s="225"/>
      <c r="AV199" s="225"/>
      <c r="AW199" s="225"/>
      <c r="AX199" s="225"/>
      <c r="AY199" s="225"/>
      <c r="AZ199" s="225"/>
      <c r="BA199" s="225"/>
      <c r="BB199" s="225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9"/>
      <c r="BQ199" s="39"/>
      <c r="BR199" s="39"/>
      <c r="BS199" s="39"/>
      <c r="BT199" s="39"/>
      <c r="BU199" s="39"/>
      <c r="BV199" s="39"/>
      <c r="BW199" s="39"/>
      <c r="BX199" s="39"/>
      <c r="BY199" s="39"/>
      <c r="BZ199" s="39"/>
      <c r="CA199" s="39"/>
      <c r="CB199" s="39"/>
      <c r="CC199" s="39"/>
    </row>
    <row r="200" spans="1:81" s="32" customFormat="1" ht="20.100000000000001" hidden="1" customHeight="1" outlineLevel="2">
      <c r="A200" s="46" t="s">
        <v>499</v>
      </c>
      <c r="B200" s="34" t="s">
        <v>770</v>
      </c>
      <c r="C200" s="28" t="s">
        <v>100</v>
      </c>
      <c r="D200" s="26" t="s">
        <v>804</v>
      </c>
      <c r="E200" s="330">
        <v>4784.2</v>
      </c>
      <c r="F200" s="330">
        <v>4401.4639999999999</v>
      </c>
      <c r="G200" s="339">
        <v>4162.2539999999999</v>
      </c>
      <c r="H200" s="33"/>
      <c r="I200" s="34"/>
      <c r="J200" s="345" t="s">
        <v>103</v>
      </c>
      <c r="K200" s="28"/>
      <c r="L200" s="366"/>
      <c r="M200" s="241">
        <v>48</v>
      </c>
      <c r="N200" s="225"/>
      <c r="O200" s="225"/>
      <c r="P200" s="225"/>
      <c r="Q200" s="225"/>
      <c r="R200" s="225"/>
      <c r="S200" s="225"/>
      <c r="T200" s="225"/>
      <c r="U200" s="225"/>
      <c r="V200" s="225"/>
      <c r="W200" s="225"/>
      <c r="X200" s="225"/>
      <c r="Y200" s="225"/>
      <c r="Z200" s="225"/>
      <c r="AA200" s="225"/>
      <c r="AB200" s="225"/>
      <c r="AC200" s="225"/>
      <c r="AD200" s="225"/>
      <c r="AE200" s="225"/>
      <c r="AF200" s="225"/>
      <c r="AG200" s="225"/>
      <c r="AH200" s="225"/>
      <c r="AI200" s="225"/>
      <c r="AJ200" s="225"/>
      <c r="AK200" s="225"/>
      <c r="AL200" s="225"/>
      <c r="AM200" s="225"/>
      <c r="AN200" s="225"/>
      <c r="AO200" s="225"/>
      <c r="AP200" s="225"/>
      <c r="AQ200" s="225"/>
      <c r="AR200" s="225"/>
      <c r="AS200" s="225"/>
      <c r="AT200" s="225"/>
      <c r="AU200" s="225"/>
      <c r="AV200" s="225"/>
      <c r="AW200" s="225"/>
      <c r="AX200" s="225"/>
      <c r="AY200" s="225"/>
      <c r="AZ200" s="225"/>
      <c r="BA200" s="225"/>
      <c r="BB200" s="225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9"/>
      <c r="BQ200" s="39"/>
      <c r="BR200" s="39"/>
      <c r="BS200" s="39"/>
      <c r="BT200" s="39"/>
      <c r="BU200" s="39"/>
      <c r="BV200" s="39"/>
      <c r="BW200" s="39"/>
      <c r="BX200" s="39"/>
      <c r="BY200" s="39"/>
      <c r="BZ200" s="39"/>
      <c r="CA200" s="39"/>
      <c r="CB200" s="39"/>
      <c r="CC200" s="39"/>
    </row>
    <row r="201" spans="1:81" s="32" customFormat="1" ht="20.100000000000001" hidden="1" customHeight="1" outlineLevel="2">
      <c r="A201" s="46" t="s">
        <v>500</v>
      </c>
      <c r="B201" s="34" t="s">
        <v>770</v>
      </c>
      <c r="C201" s="28" t="s">
        <v>100</v>
      </c>
      <c r="D201" s="26" t="s">
        <v>803</v>
      </c>
      <c r="E201" s="330">
        <v>49475.9</v>
      </c>
      <c r="F201" s="330">
        <v>45517.828000000001</v>
      </c>
      <c r="G201" s="339">
        <v>43044.033000000003</v>
      </c>
      <c r="H201" s="33"/>
      <c r="I201" s="34"/>
      <c r="J201" s="345" t="s">
        <v>103</v>
      </c>
      <c r="K201" s="28"/>
      <c r="L201" s="366" t="s">
        <v>14</v>
      </c>
      <c r="M201" s="241">
        <v>4</v>
      </c>
      <c r="N201" s="225"/>
      <c r="O201" s="225"/>
      <c r="P201" s="225"/>
      <c r="Q201" s="225"/>
      <c r="R201" s="225"/>
      <c r="S201" s="225"/>
      <c r="T201" s="225"/>
      <c r="U201" s="225"/>
      <c r="V201" s="225"/>
      <c r="W201" s="225"/>
      <c r="X201" s="225"/>
      <c r="Y201" s="225"/>
      <c r="Z201" s="225"/>
      <c r="AA201" s="225"/>
      <c r="AB201" s="225"/>
      <c r="AC201" s="225"/>
      <c r="AD201" s="225"/>
      <c r="AE201" s="225"/>
      <c r="AF201" s="225"/>
      <c r="AG201" s="225"/>
      <c r="AH201" s="225"/>
      <c r="AI201" s="225"/>
      <c r="AJ201" s="225"/>
      <c r="AK201" s="225"/>
      <c r="AL201" s="225"/>
      <c r="AM201" s="225"/>
      <c r="AN201" s="225"/>
      <c r="AO201" s="225"/>
      <c r="AP201" s="225"/>
      <c r="AQ201" s="225"/>
      <c r="AR201" s="225"/>
      <c r="AS201" s="225"/>
      <c r="AT201" s="225"/>
      <c r="AU201" s="225"/>
      <c r="AV201" s="225"/>
      <c r="AW201" s="225"/>
      <c r="AX201" s="225"/>
      <c r="AY201" s="225"/>
      <c r="AZ201" s="225"/>
      <c r="BA201" s="225"/>
      <c r="BB201" s="225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9"/>
      <c r="BQ201" s="39"/>
      <c r="BR201" s="39"/>
      <c r="BS201" s="39"/>
      <c r="BT201" s="39"/>
      <c r="BU201" s="39"/>
      <c r="BV201" s="39"/>
      <c r="BW201" s="39"/>
      <c r="BX201" s="39"/>
      <c r="BY201" s="39"/>
      <c r="BZ201" s="39"/>
      <c r="CA201" s="39"/>
      <c r="CB201" s="39"/>
      <c r="CC201" s="39"/>
    </row>
    <row r="202" spans="1:81" s="39" customFormat="1" ht="20.100000000000001" hidden="1" customHeight="1" outlineLevel="2">
      <c r="A202" s="46" t="s">
        <v>501</v>
      </c>
      <c r="B202" s="34" t="s">
        <v>761</v>
      </c>
      <c r="C202" s="28" t="s">
        <v>100</v>
      </c>
      <c r="D202" s="26" t="s">
        <v>808</v>
      </c>
      <c r="E202" s="329">
        <v>360.75</v>
      </c>
      <c r="F202" s="329">
        <v>331.89</v>
      </c>
      <c r="G202" s="339">
        <v>313.85250000000002</v>
      </c>
      <c r="H202" s="33"/>
      <c r="I202" s="34"/>
      <c r="J202" s="345" t="s">
        <v>104</v>
      </c>
      <c r="K202" s="28"/>
      <c r="L202" s="366">
        <v>20</v>
      </c>
      <c r="M202" s="240">
        <v>48</v>
      </c>
      <c r="N202" s="225"/>
      <c r="O202" s="225"/>
      <c r="P202" s="225"/>
      <c r="Q202" s="225"/>
      <c r="R202" s="225"/>
      <c r="S202" s="225"/>
      <c r="T202" s="225"/>
      <c r="U202" s="225"/>
      <c r="V202" s="225"/>
      <c r="W202" s="225"/>
      <c r="X202" s="225"/>
      <c r="Y202" s="225"/>
      <c r="Z202" s="225"/>
      <c r="AA202" s="225"/>
      <c r="AB202" s="225"/>
      <c r="AC202" s="225"/>
      <c r="AD202" s="225"/>
      <c r="AE202" s="225"/>
      <c r="AF202" s="225"/>
      <c r="AG202" s="225"/>
      <c r="AH202" s="225"/>
      <c r="AI202" s="225"/>
      <c r="AJ202" s="225"/>
      <c r="AK202" s="225"/>
      <c r="AL202" s="225"/>
      <c r="AM202" s="225"/>
      <c r="AN202" s="225"/>
      <c r="AO202" s="225"/>
      <c r="AP202" s="225"/>
      <c r="AQ202" s="225"/>
      <c r="AR202" s="225"/>
      <c r="AS202" s="225"/>
      <c r="AT202" s="225"/>
      <c r="AU202" s="225"/>
      <c r="AV202" s="225"/>
      <c r="AW202" s="225"/>
      <c r="AX202" s="225"/>
      <c r="AY202" s="225"/>
      <c r="AZ202" s="225"/>
      <c r="BA202" s="225"/>
      <c r="BB202" s="225"/>
    </row>
    <row r="203" spans="1:81" s="39" customFormat="1" ht="20.100000000000001" hidden="1" customHeight="1" outlineLevel="2">
      <c r="A203" s="46" t="s">
        <v>502</v>
      </c>
      <c r="B203" s="34" t="s">
        <v>761</v>
      </c>
      <c r="C203" s="28" t="s">
        <v>100</v>
      </c>
      <c r="D203" s="26" t="s">
        <v>809</v>
      </c>
      <c r="E203" s="329">
        <v>375.13</v>
      </c>
      <c r="F203" s="329">
        <v>345.11959999999999</v>
      </c>
      <c r="G203" s="339">
        <v>326.36309999999997</v>
      </c>
      <c r="H203" s="33"/>
      <c r="I203" s="34"/>
      <c r="J203" s="345" t="s">
        <v>105</v>
      </c>
      <c r="K203" s="28"/>
      <c r="L203" s="366">
        <v>12</v>
      </c>
      <c r="M203" s="240">
        <v>72</v>
      </c>
      <c r="N203" s="225"/>
      <c r="O203" s="225"/>
      <c r="P203" s="225"/>
      <c r="Q203" s="225"/>
      <c r="R203" s="225"/>
      <c r="S203" s="225"/>
      <c r="T203" s="225"/>
      <c r="U203" s="225"/>
      <c r="V203" s="225"/>
      <c r="W203" s="225"/>
      <c r="X203" s="225"/>
      <c r="Y203" s="225"/>
      <c r="Z203" s="225"/>
      <c r="AA203" s="225"/>
      <c r="AB203" s="225"/>
      <c r="AC203" s="225"/>
      <c r="AD203" s="225"/>
      <c r="AE203" s="225"/>
      <c r="AF203" s="225"/>
      <c r="AG203" s="225"/>
      <c r="AH203" s="225"/>
      <c r="AI203" s="225"/>
      <c r="AJ203" s="225"/>
      <c r="AK203" s="225"/>
      <c r="AL203" s="225"/>
      <c r="AM203" s="225"/>
      <c r="AN203" s="225"/>
      <c r="AO203" s="225"/>
      <c r="AP203" s="225"/>
      <c r="AQ203" s="225"/>
      <c r="AR203" s="225"/>
      <c r="AS203" s="225"/>
      <c r="AT203" s="225"/>
      <c r="AU203" s="225"/>
      <c r="AV203" s="225"/>
      <c r="AW203" s="225"/>
      <c r="AX203" s="225"/>
      <c r="AY203" s="225"/>
      <c r="AZ203" s="225"/>
      <c r="BA203" s="225"/>
      <c r="BB203" s="225"/>
    </row>
    <row r="204" spans="1:81" s="39" customFormat="1" ht="20.100000000000001" hidden="1" customHeight="1" outlineLevel="2">
      <c r="A204" s="46" t="s">
        <v>503</v>
      </c>
      <c r="B204" s="34" t="s">
        <v>761</v>
      </c>
      <c r="C204" s="28" t="s">
        <v>100</v>
      </c>
      <c r="D204" s="26" t="s">
        <v>806</v>
      </c>
      <c r="E204" s="329">
        <v>1312.34</v>
      </c>
      <c r="F204" s="329">
        <v>1207.3527999999999</v>
      </c>
      <c r="G204" s="339">
        <v>1141.7357999999999</v>
      </c>
      <c r="H204" s="33"/>
      <c r="I204" s="34"/>
      <c r="J204" s="345" t="s">
        <v>106</v>
      </c>
      <c r="K204" s="28"/>
      <c r="L204" s="366">
        <v>4</v>
      </c>
      <c r="M204" s="240">
        <v>60</v>
      </c>
      <c r="N204" s="225"/>
      <c r="O204" s="225"/>
      <c r="P204" s="225"/>
      <c r="Q204" s="225"/>
      <c r="R204" s="225"/>
      <c r="S204" s="225"/>
      <c r="T204" s="225"/>
      <c r="U204" s="225"/>
      <c r="V204" s="225"/>
      <c r="W204" s="225"/>
      <c r="X204" s="225"/>
      <c r="Y204" s="225"/>
      <c r="Z204" s="225"/>
      <c r="AA204" s="225"/>
      <c r="AB204" s="225"/>
      <c r="AC204" s="225"/>
      <c r="AD204" s="225"/>
      <c r="AE204" s="225"/>
      <c r="AF204" s="225"/>
      <c r="AG204" s="225"/>
      <c r="AH204" s="225"/>
      <c r="AI204" s="225"/>
      <c r="AJ204" s="225"/>
      <c r="AK204" s="225"/>
      <c r="AL204" s="225"/>
      <c r="AM204" s="225"/>
      <c r="AN204" s="225"/>
      <c r="AO204" s="225"/>
      <c r="AP204" s="225"/>
      <c r="AQ204" s="225"/>
      <c r="AR204" s="225"/>
      <c r="AS204" s="225"/>
      <c r="AT204" s="225"/>
      <c r="AU204" s="225"/>
      <c r="AV204" s="225"/>
      <c r="AW204" s="225"/>
      <c r="AX204" s="225"/>
      <c r="AY204" s="225"/>
      <c r="AZ204" s="225"/>
      <c r="BA204" s="225"/>
      <c r="BB204" s="225"/>
    </row>
    <row r="205" spans="1:81" s="39" customFormat="1" ht="20.100000000000001" hidden="1" customHeight="1" outlineLevel="2">
      <c r="A205" s="46" t="s">
        <v>504</v>
      </c>
      <c r="B205" s="34" t="s">
        <v>761</v>
      </c>
      <c r="C205" s="28" t="s">
        <v>100</v>
      </c>
      <c r="D205" s="26" t="s">
        <v>807</v>
      </c>
      <c r="E205" s="330">
        <v>1364.61</v>
      </c>
      <c r="F205" s="330">
        <v>1255.4412</v>
      </c>
      <c r="G205" s="339">
        <v>1187.2106999999999</v>
      </c>
      <c r="H205" s="33"/>
      <c r="I205" s="34"/>
      <c r="J205" s="345" t="s">
        <v>107</v>
      </c>
      <c r="K205" s="28"/>
      <c r="L205" s="366">
        <v>4</v>
      </c>
      <c r="M205" s="241">
        <v>320</v>
      </c>
      <c r="N205" s="225"/>
      <c r="O205" s="225"/>
      <c r="P205" s="225"/>
      <c r="Q205" s="225"/>
      <c r="R205" s="225"/>
      <c r="S205" s="225"/>
      <c r="T205" s="225"/>
      <c r="U205" s="225"/>
      <c r="V205" s="225"/>
      <c r="W205" s="225"/>
      <c r="X205" s="225"/>
      <c r="Y205" s="225"/>
      <c r="Z205" s="225"/>
      <c r="AA205" s="225"/>
      <c r="AB205" s="225"/>
      <c r="AC205" s="225"/>
      <c r="AD205" s="225"/>
      <c r="AE205" s="225"/>
      <c r="AF205" s="225"/>
      <c r="AG205" s="225"/>
      <c r="AH205" s="225"/>
      <c r="AI205" s="225"/>
      <c r="AJ205" s="225"/>
      <c r="AK205" s="225"/>
      <c r="AL205" s="225"/>
      <c r="AM205" s="225"/>
      <c r="AN205" s="225"/>
      <c r="AO205" s="225"/>
      <c r="AP205" s="225"/>
      <c r="AQ205" s="225"/>
      <c r="AR205" s="225"/>
      <c r="AS205" s="225"/>
      <c r="AT205" s="225"/>
      <c r="AU205" s="225"/>
      <c r="AV205" s="225"/>
      <c r="AW205" s="225"/>
      <c r="AX205" s="225"/>
      <c r="AY205" s="225"/>
      <c r="AZ205" s="225"/>
      <c r="BA205" s="225"/>
      <c r="BB205" s="225"/>
    </row>
    <row r="206" spans="1:81" s="39" customFormat="1" ht="20.100000000000001" hidden="1" customHeight="1" outlineLevel="2">
      <c r="A206" s="46" t="s">
        <v>505</v>
      </c>
      <c r="B206" s="34" t="s">
        <v>761</v>
      </c>
      <c r="C206" s="28" t="s">
        <v>100</v>
      </c>
      <c r="D206" s="26" t="s">
        <v>804</v>
      </c>
      <c r="E206" s="330">
        <v>5568.58</v>
      </c>
      <c r="F206" s="330">
        <v>5123.0936000000002</v>
      </c>
      <c r="G206" s="339">
        <v>4844.6646000000001</v>
      </c>
      <c r="H206" s="33"/>
      <c r="I206" s="34"/>
      <c r="J206" s="345" t="s">
        <v>108</v>
      </c>
      <c r="K206" s="28"/>
      <c r="L206" s="366"/>
      <c r="M206" s="241">
        <v>48</v>
      </c>
      <c r="N206" s="225"/>
      <c r="O206" s="225"/>
      <c r="P206" s="225"/>
      <c r="Q206" s="225"/>
      <c r="R206" s="225"/>
      <c r="S206" s="225"/>
      <c r="T206" s="225"/>
      <c r="U206" s="225"/>
      <c r="V206" s="225"/>
      <c r="W206" s="225"/>
      <c r="X206" s="225"/>
      <c r="Y206" s="225"/>
      <c r="Z206" s="225"/>
      <c r="AA206" s="225"/>
      <c r="AB206" s="225"/>
      <c r="AC206" s="225"/>
      <c r="AD206" s="225"/>
      <c r="AE206" s="225"/>
      <c r="AF206" s="225"/>
      <c r="AG206" s="225"/>
      <c r="AH206" s="225"/>
      <c r="AI206" s="225"/>
      <c r="AJ206" s="225"/>
      <c r="AK206" s="225"/>
      <c r="AL206" s="225"/>
      <c r="AM206" s="225"/>
      <c r="AN206" s="225"/>
      <c r="AO206" s="225"/>
      <c r="AP206" s="225"/>
      <c r="AQ206" s="225"/>
      <c r="AR206" s="225"/>
      <c r="AS206" s="225"/>
      <c r="AT206" s="225"/>
      <c r="AU206" s="225"/>
      <c r="AV206" s="225"/>
      <c r="AW206" s="225"/>
      <c r="AX206" s="225"/>
      <c r="AY206" s="225"/>
      <c r="AZ206" s="225"/>
      <c r="BA206" s="225"/>
      <c r="BB206" s="225"/>
    </row>
    <row r="207" spans="1:81" s="39" customFormat="1" ht="20.100000000000001" hidden="1" customHeight="1" outlineLevel="2" thickBot="1">
      <c r="A207" s="52" t="s">
        <v>506</v>
      </c>
      <c r="B207" s="53" t="s">
        <v>761</v>
      </c>
      <c r="C207" s="57" t="s">
        <v>100</v>
      </c>
      <c r="D207" s="55" t="s">
        <v>803</v>
      </c>
      <c r="E207" s="331">
        <v>57641.47</v>
      </c>
      <c r="F207" s="331">
        <v>53030.152400000006</v>
      </c>
      <c r="G207" s="340">
        <v>50148.0789</v>
      </c>
      <c r="H207" s="56"/>
      <c r="I207" s="53"/>
      <c r="J207" s="349" t="s">
        <v>109</v>
      </c>
      <c r="K207" s="223"/>
      <c r="L207" s="367" t="s">
        <v>14</v>
      </c>
      <c r="M207" s="242">
        <v>4</v>
      </c>
      <c r="N207" s="225"/>
      <c r="O207" s="225"/>
      <c r="P207" s="225"/>
      <c r="Q207" s="225"/>
      <c r="R207" s="225"/>
      <c r="S207" s="225"/>
      <c r="T207" s="225"/>
      <c r="U207" s="225"/>
      <c r="V207" s="225"/>
      <c r="W207" s="225"/>
      <c r="X207" s="225"/>
      <c r="Y207" s="225"/>
      <c r="Z207" s="225"/>
      <c r="AA207" s="225"/>
      <c r="AB207" s="225"/>
      <c r="AC207" s="225"/>
      <c r="AD207" s="225"/>
      <c r="AE207" s="225"/>
      <c r="AF207" s="225"/>
      <c r="AG207" s="225"/>
      <c r="AH207" s="225"/>
      <c r="AI207" s="225"/>
      <c r="AJ207" s="225"/>
      <c r="AK207" s="225"/>
      <c r="AL207" s="225"/>
      <c r="AM207" s="225"/>
      <c r="AN207" s="225"/>
      <c r="AO207" s="225"/>
      <c r="AP207" s="225"/>
      <c r="AQ207" s="225"/>
      <c r="AR207" s="225"/>
      <c r="AS207" s="225"/>
      <c r="AT207" s="225"/>
      <c r="AU207" s="225"/>
      <c r="AV207" s="225"/>
      <c r="AW207" s="225"/>
      <c r="AX207" s="225"/>
      <c r="AY207" s="225"/>
      <c r="AZ207" s="225"/>
      <c r="BA207" s="225"/>
      <c r="BB207" s="225"/>
    </row>
    <row r="208" spans="1:81" s="195" customFormat="1" ht="30" customHeight="1" collapsed="1" thickBot="1">
      <c r="A208" s="190"/>
      <c r="B208" s="189" t="s">
        <v>811</v>
      </c>
      <c r="C208" s="191"/>
      <c r="D208" s="193"/>
      <c r="E208" s="193"/>
      <c r="F208" s="193"/>
      <c r="G208" s="193"/>
      <c r="H208" s="193"/>
      <c r="I208" s="192"/>
      <c r="J208" s="192"/>
      <c r="K208" s="387"/>
      <c r="L208" s="194"/>
      <c r="M208" s="252"/>
      <c r="N208" s="225"/>
      <c r="O208" s="225"/>
      <c r="P208" s="225"/>
      <c r="Q208" s="225"/>
      <c r="R208" s="225"/>
      <c r="S208" s="225"/>
      <c r="T208" s="225"/>
      <c r="U208" s="225"/>
      <c r="V208" s="225"/>
      <c r="W208" s="225"/>
      <c r="X208" s="225"/>
      <c r="Y208" s="225"/>
      <c r="Z208" s="225"/>
      <c r="AA208" s="225"/>
      <c r="AB208" s="225"/>
      <c r="AC208" s="225"/>
      <c r="AD208" s="225"/>
      <c r="AE208" s="225"/>
      <c r="AF208" s="225"/>
      <c r="AG208" s="225"/>
      <c r="AH208" s="225"/>
      <c r="AI208" s="225"/>
      <c r="AJ208" s="225"/>
      <c r="AK208" s="225"/>
      <c r="AL208" s="225"/>
      <c r="AM208" s="225"/>
      <c r="AN208" s="225"/>
      <c r="AO208" s="225"/>
      <c r="AP208" s="225"/>
      <c r="AQ208" s="225"/>
      <c r="AR208" s="225"/>
      <c r="AS208" s="225"/>
      <c r="AT208" s="225"/>
      <c r="AU208" s="225"/>
      <c r="AV208" s="225"/>
      <c r="AW208" s="225"/>
      <c r="AX208" s="225"/>
      <c r="AY208" s="225"/>
      <c r="AZ208" s="225"/>
      <c r="BA208" s="225"/>
      <c r="BB208" s="225"/>
      <c r="BC208" s="186"/>
      <c r="BD208" s="186"/>
      <c r="BE208" s="186"/>
      <c r="BF208" s="186"/>
      <c r="BG208" s="186"/>
      <c r="BH208" s="186"/>
      <c r="BI208" s="186"/>
      <c r="BJ208" s="186"/>
      <c r="BK208" s="186"/>
      <c r="BL208" s="186"/>
      <c r="BM208" s="186"/>
      <c r="BN208" s="186"/>
      <c r="BO208" s="186"/>
      <c r="BP208" s="186"/>
      <c r="BQ208" s="186"/>
      <c r="BR208" s="186"/>
      <c r="BS208" s="186"/>
      <c r="BT208" s="186"/>
      <c r="BU208" s="186"/>
      <c r="BV208" s="186"/>
      <c r="BW208" s="186"/>
      <c r="BX208" s="186"/>
      <c r="BY208" s="186"/>
      <c r="BZ208" s="186"/>
      <c r="CA208" s="186"/>
      <c r="CB208" s="186"/>
      <c r="CC208" s="186"/>
    </row>
    <row r="209" spans="1:81" s="201" customFormat="1" ht="30" hidden="1" customHeight="1" outlineLevel="1" collapsed="1" thickBot="1">
      <c r="A209" s="196"/>
      <c r="B209" s="98" t="s">
        <v>790</v>
      </c>
      <c r="C209" s="197"/>
      <c r="D209" s="199"/>
      <c r="E209" s="197"/>
      <c r="F209" s="197"/>
      <c r="G209" s="197"/>
      <c r="H209" s="199"/>
      <c r="I209" s="198"/>
      <c r="J209" s="198"/>
      <c r="K209" s="198"/>
      <c r="L209" s="200"/>
      <c r="M209" s="253"/>
      <c r="N209" s="225"/>
      <c r="O209" s="225"/>
      <c r="P209" s="225"/>
      <c r="Q209" s="225"/>
      <c r="R209" s="225"/>
      <c r="S209" s="225"/>
      <c r="T209" s="225"/>
      <c r="U209" s="225"/>
      <c r="V209" s="225"/>
      <c r="W209" s="225"/>
      <c r="X209" s="225"/>
      <c r="Y209" s="225"/>
      <c r="Z209" s="225"/>
      <c r="AA209" s="225"/>
      <c r="AB209" s="225"/>
      <c r="AC209" s="225"/>
      <c r="AD209" s="225"/>
      <c r="AE209" s="225"/>
      <c r="AF209" s="225"/>
      <c r="AG209" s="225"/>
      <c r="AH209" s="225"/>
      <c r="AI209" s="225"/>
      <c r="AJ209" s="225"/>
      <c r="AK209" s="225"/>
      <c r="AL209" s="225"/>
      <c r="AM209" s="225"/>
      <c r="AN209" s="225"/>
      <c r="AO209" s="225"/>
      <c r="AP209" s="225"/>
      <c r="AQ209" s="225"/>
      <c r="AR209" s="225"/>
      <c r="AS209" s="225"/>
      <c r="AT209" s="225"/>
      <c r="AU209" s="225"/>
      <c r="AV209" s="225"/>
      <c r="AW209" s="225"/>
      <c r="AX209" s="225"/>
      <c r="AY209" s="225"/>
      <c r="AZ209" s="225"/>
      <c r="BA209" s="225"/>
      <c r="BB209" s="225"/>
      <c r="BC209" s="186"/>
      <c r="BD209" s="186"/>
      <c r="BE209" s="186"/>
      <c r="BF209" s="186"/>
      <c r="BG209" s="186"/>
      <c r="BH209" s="186"/>
      <c r="BI209" s="186"/>
      <c r="BJ209" s="186"/>
      <c r="BK209" s="186"/>
      <c r="BL209" s="186"/>
      <c r="BM209" s="186"/>
      <c r="BN209" s="186"/>
      <c r="BO209" s="186"/>
      <c r="BP209" s="186"/>
      <c r="BQ209" s="186"/>
      <c r="BR209" s="186"/>
      <c r="BS209" s="186"/>
      <c r="BT209" s="186"/>
      <c r="BU209" s="186"/>
      <c r="BV209" s="186"/>
      <c r="BW209" s="186"/>
      <c r="BX209" s="186"/>
      <c r="BY209" s="186"/>
      <c r="BZ209" s="186"/>
      <c r="CA209" s="186"/>
      <c r="CB209" s="186"/>
      <c r="CC209" s="186"/>
    </row>
    <row r="210" spans="1:81" s="104" customFormat="1" ht="20.100000000000001" hidden="1" customHeight="1" outlineLevel="2">
      <c r="A210" s="99" t="s">
        <v>507</v>
      </c>
      <c r="B210" s="100" t="s">
        <v>731</v>
      </c>
      <c r="C210" s="101" t="s">
        <v>110</v>
      </c>
      <c r="D210" s="103" t="s">
        <v>804</v>
      </c>
      <c r="E210" s="332">
        <v>2350.44</v>
      </c>
      <c r="F210" s="332">
        <v>2162.4048000000003</v>
      </c>
      <c r="G210" s="338">
        <v>2044.8828000000001</v>
      </c>
      <c r="H210" s="102"/>
      <c r="I210" s="100" t="s">
        <v>111</v>
      </c>
      <c r="J210" s="357" t="s">
        <v>112</v>
      </c>
      <c r="K210" s="406"/>
      <c r="L210" s="372"/>
      <c r="M210" s="254">
        <v>48</v>
      </c>
      <c r="N210" s="225"/>
      <c r="O210" s="225"/>
      <c r="P210" s="225"/>
      <c r="Q210" s="225"/>
      <c r="R210" s="225"/>
      <c r="S210" s="225"/>
      <c r="T210" s="225"/>
      <c r="U210" s="225"/>
      <c r="V210" s="225"/>
      <c r="W210" s="225"/>
      <c r="X210" s="225"/>
      <c r="Y210" s="225"/>
      <c r="Z210" s="225"/>
      <c r="AA210" s="225"/>
      <c r="AB210" s="225"/>
      <c r="AC210" s="225"/>
      <c r="AD210" s="225"/>
      <c r="AE210" s="225"/>
      <c r="AF210" s="225"/>
      <c r="AG210" s="225"/>
      <c r="AH210" s="225"/>
      <c r="AI210" s="225"/>
      <c r="AJ210" s="225"/>
      <c r="AK210" s="225"/>
      <c r="AL210" s="225"/>
      <c r="AM210" s="225"/>
      <c r="AN210" s="225"/>
      <c r="AO210" s="225"/>
      <c r="AP210" s="225"/>
      <c r="AQ210" s="225"/>
      <c r="AR210" s="225"/>
      <c r="AS210" s="225"/>
      <c r="AT210" s="225"/>
      <c r="AU210" s="225"/>
      <c r="AV210" s="225"/>
      <c r="AW210" s="225"/>
      <c r="AX210" s="225"/>
      <c r="AY210" s="225"/>
      <c r="AZ210" s="225"/>
      <c r="BA210" s="225"/>
      <c r="BB210" s="225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9"/>
      <c r="BQ210" s="39"/>
      <c r="BR210" s="39"/>
      <c r="BS210" s="39"/>
      <c r="BT210" s="39"/>
      <c r="BU210" s="39"/>
      <c r="BV210" s="39"/>
      <c r="BW210" s="39"/>
      <c r="BX210" s="39"/>
      <c r="BY210" s="39"/>
      <c r="BZ210" s="39"/>
      <c r="CA210" s="39"/>
      <c r="CB210" s="39"/>
      <c r="CC210" s="39"/>
    </row>
    <row r="211" spans="1:81" s="104" customFormat="1" ht="20.100000000000001" hidden="1" customHeight="1" outlineLevel="2">
      <c r="A211" s="105" t="s">
        <v>508</v>
      </c>
      <c r="B211" s="106" t="s">
        <v>731</v>
      </c>
      <c r="C211" s="107" t="s">
        <v>110</v>
      </c>
      <c r="D211" s="109" t="s">
        <v>803</v>
      </c>
      <c r="E211" s="330">
        <v>24194.7</v>
      </c>
      <c r="F211" s="330">
        <v>22259.124000000003</v>
      </c>
      <c r="G211" s="339">
        <v>21049.388999999999</v>
      </c>
      <c r="H211" s="108"/>
      <c r="I211" s="106" t="s">
        <v>111</v>
      </c>
      <c r="J211" s="358" t="s">
        <v>112</v>
      </c>
      <c r="K211" s="407"/>
      <c r="L211" s="373" t="s">
        <v>14</v>
      </c>
      <c r="M211" s="255">
        <v>4</v>
      </c>
      <c r="N211" s="225"/>
      <c r="O211" s="225"/>
      <c r="P211" s="225"/>
      <c r="Q211" s="225"/>
      <c r="R211" s="225"/>
      <c r="S211" s="225"/>
      <c r="T211" s="225"/>
      <c r="U211" s="225"/>
      <c r="V211" s="225"/>
      <c r="W211" s="225"/>
      <c r="X211" s="225"/>
      <c r="Y211" s="225"/>
      <c r="Z211" s="225"/>
      <c r="AA211" s="225"/>
      <c r="AB211" s="225"/>
      <c r="AC211" s="225"/>
      <c r="AD211" s="225"/>
      <c r="AE211" s="225"/>
      <c r="AF211" s="225"/>
      <c r="AG211" s="225"/>
      <c r="AH211" s="225"/>
      <c r="AI211" s="225"/>
      <c r="AJ211" s="225"/>
      <c r="AK211" s="225"/>
      <c r="AL211" s="225"/>
      <c r="AM211" s="225"/>
      <c r="AN211" s="225"/>
      <c r="AO211" s="225"/>
      <c r="AP211" s="225"/>
      <c r="AQ211" s="225"/>
      <c r="AR211" s="225"/>
      <c r="AS211" s="225"/>
      <c r="AT211" s="225"/>
      <c r="AU211" s="225"/>
      <c r="AV211" s="225"/>
      <c r="AW211" s="225"/>
      <c r="AX211" s="225"/>
      <c r="AY211" s="225"/>
      <c r="AZ211" s="225"/>
      <c r="BA211" s="225"/>
      <c r="BB211" s="225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9"/>
      <c r="BQ211" s="39"/>
      <c r="BR211" s="39"/>
      <c r="BS211" s="39"/>
      <c r="BT211" s="39"/>
      <c r="BU211" s="39"/>
      <c r="BV211" s="39"/>
      <c r="BW211" s="39"/>
      <c r="BX211" s="39"/>
      <c r="BY211" s="39"/>
      <c r="BZ211" s="39"/>
      <c r="CA211" s="39"/>
      <c r="CB211" s="39"/>
      <c r="CC211" s="39"/>
    </row>
    <row r="212" spans="1:81" s="104" customFormat="1" ht="20.100000000000001" hidden="1" customHeight="1" outlineLevel="2">
      <c r="A212" s="105" t="s">
        <v>509</v>
      </c>
      <c r="B212" s="187" t="s">
        <v>732</v>
      </c>
      <c r="C212" s="107" t="s">
        <v>110</v>
      </c>
      <c r="D212" s="109" t="s">
        <v>805</v>
      </c>
      <c r="E212" s="330">
        <v>769.95</v>
      </c>
      <c r="F212" s="330">
        <v>708.35400000000004</v>
      </c>
      <c r="G212" s="339">
        <v>669.85649999999998</v>
      </c>
      <c r="H212" s="188"/>
      <c r="I212" s="187" t="s">
        <v>113</v>
      </c>
      <c r="J212" s="359" t="s">
        <v>114</v>
      </c>
      <c r="K212" s="407"/>
      <c r="L212" s="373">
        <v>4</v>
      </c>
      <c r="M212" s="255">
        <v>60</v>
      </c>
      <c r="N212" s="225"/>
      <c r="O212" s="225"/>
      <c r="P212" s="225"/>
      <c r="Q212" s="225"/>
      <c r="R212" s="225"/>
      <c r="S212" s="225"/>
      <c r="T212" s="225"/>
      <c r="U212" s="225"/>
      <c r="V212" s="225"/>
      <c r="W212" s="225"/>
      <c r="X212" s="225"/>
      <c r="Y212" s="225"/>
      <c r="Z212" s="225"/>
      <c r="AA212" s="225"/>
      <c r="AB212" s="225"/>
      <c r="AC212" s="225"/>
      <c r="AD212" s="225"/>
      <c r="AE212" s="225"/>
      <c r="AF212" s="225"/>
      <c r="AG212" s="225"/>
      <c r="AH212" s="225"/>
      <c r="AI212" s="225"/>
      <c r="AJ212" s="225"/>
      <c r="AK212" s="225"/>
      <c r="AL212" s="225"/>
      <c r="AM212" s="225"/>
      <c r="AN212" s="225"/>
      <c r="AO212" s="225"/>
      <c r="AP212" s="225"/>
      <c r="AQ212" s="225"/>
      <c r="AR212" s="225"/>
      <c r="AS212" s="225"/>
      <c r="AT212" s="225"/>
      <c r="AU212" s="225"/>
      <c r="AV212" s="225"/>
      <c r="AW212" s="225"/>
      <c r="AX212" s="225"/>
      <c r="AY212" s="225"/>
      <c r="AZ212" s="225"/>
      <c r="BA212" s="225"/>
      <c r="BB212" s="225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9"/>
      <c r="BQ212" s="39"/>
      <c r="BR212" s="39"/>
      <c r="BS212" s="39"/>
      <c r="BT212" s="39"/>
      <c r="BU212" s="39"/>
      <c r="BV212" s="39"/>
      <c r="BW212" s="39"/>
      <c r="BX212" s="39"/>
      <c r="BY212" s="39"/>
      <c r="BZ212" s="39"/>
      <c r="CA212" s="39"/>
      <c r="CB212" s="39"/>
      <c r="CC212" s="39"/>
    </row>
    <row r="213" spans="1:81" s="104" customFormat="1" ht="20.100000000000001" hidden="1" customHeight="1" outlineLevel="2">
      <c r="A213" s="105" t="s">
        <v>510</v>
      </c>
      <c r="B213" s="187" t="s">
        <v>732</v>
      </c>
      <c r="C213" s="107" t="s">
        <v>110</v>
      </c>
      <c r="D213" s="109" t="s">
        <v>804</v>
      </c>
      <c r="E213" s="330">
        <v>2422.54</v>
      </c>
      <c r="F213" s="330">
        <v>2228.7368000000001</v>
      </c>
      <c r="G213" s="339">
        <v>2107.6098000000002</v>
      </c>
      <c r="H213" s="188"/>
      <c r="I213" s="187" t="s">
        <v>113</v>
      </c>
      <c r="J213" s="359" t="s">
        <v>114</v>
      </c>
      <c r="K213" s="407"/>
      <c r="L213" s="373"/>
      <c r="M213" s="255">
        <v>48</v>
      </c>
      <c r="N213" s="225"/>
      <c r="O213" s="225"/>
      <c r="P213" s="225"/>
      <c r="Q213" s="225"/>
      <c r="R213" s="225"/>
      <c r="S213" s="225"/>
      <c r="T213" s="225"/>
      <c r="U213" s="225"/>
      <c r="V213" s="225"/>
      <c r="W213" s="225"/>
      <c r="X213" s="225"/>
      <c r="Y213" s="225"/>
      <c r="Z213" s="225"/>
      <c r="AA213" s="225"/>
      <c r="AB213" s="225"/>
      <c r="AC213" s="225"/>
      <c r="AD213" s="225"/>
      <c r="AE213" s="225"/>
      <c r="AF213" s="225"/>
      <c r="AG213" s="225"/>
      <c r="AH213" s="225"/>
      <c r="AI213" s="225"/>
      <c r="AJ213" s="225"/>
      <c r="AK213" s="225"/>
      <c r="AL213" s="225"/>
      <c r="AM213" s="225"/>
      <c r="AN213" s="225"/>
      <c r="AO213" s="225"/>
      <c r="AP213" s="225"/>
      <c r="AQ213" s="225"/>
      <c r="AR213" s="225"/>
      <c r="AS213" s="225"/>
      <c r="AT213" s="225"/>
      <c r="AU213" s="225"/>
      <c r="AV213" s="225"/>
      <c r="AW213" s="225"/>
      <c r="AX213" s="225"/>
      <c r="AY213" s="225"/>
      <c r="AZ213" s="225"/>
      <c r="BA213" s="225"/>
      <c r="BB213" s="225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9"/>
      <c r="BQ213" s="39"/>
      <c r="BR213" s="39"/>
      <c r="BS213" s="39"/>
      <c r="BT213" s="39"/>
      <c r="BU213" s="39"/>
      <c r="BV213" s="39"/>
      <c r="BW213" s="39"/>
      <c r="BX213" s="39"/>
      <c r="BY213" s="39"/>
      <c r="BZ213" s="39"/>
      <c r="CA213" s="39"/>
      <c r="CB213" s="39"/>
      <c r="CC213" s="39"/>
    </row>
    <row r="214" spans="1:81" s="104" customFormat="1" ht="20.100000000000001" hidden="1" customHeight="1" outlineLevel="2">
      <c r="A214" s="105" t="s">
        <v>511</v>
      </c>
      <c r="B214" s="187" t="s">
        <v>732</v>
      </c>
      <c r="C214" s="107" t="s">
        <v>110</v>
      </c>
      <c r="D214" s="109" t="s">
        <v>803</v>
      </c>
      <c r="E214" s="330">
        <v>24944.48</v>
      </c>
      <c r="F214" s="330">
        <v>22948.921600000001</v>
      </c>
      <c r="G214" s="339">
        <v>21701.6976</v>
      </c>
      <c r="H214" s="188"/>
      <c r="I214" s="187" t="s">
        <v>113</v>
      </c>
      <c r="J214" s="359" t="s">
        <v>114</v>
      </c>
      <c r="K214" s="407"/>
      <c r="L214" s="373" t="s">
        <v>14</v>
      </c>
      <c r="M214" s="255">
        <v>4</v>
      </c>
      <c r="N214" s="225"/>
      <c r="O214" s="225"/>
      <c r="P214" s="225"/>
      <c r="Q214" s="225"/>
      <c r="R214" s="225"/>
      <c r="S214" s="225"/>
      <c r="T214" s="225"/>
      <c r="U214" s="225"/>
      <c r="V214" s="225"/>
      <c r="W214" s="225"/>
      <c r="X214" s="225"/>
      <c r="Y214" s="225"/>
      <c r="Z214" s="225"/>
      <c r="AA214" s="225"/>
      <c r="AB214" s="225"/>
      <c r="AC214" s="225"/>
      <c r="AD214" s="225"/>
      <c r="AE214" s="225"/>
      <c r="AF214" s="225"/>
      <c r="AG214" s="225"/>
      <c r="AH214" s="225"/>
      <c r="AI214" s="225"/>
      <c r="AJ214" s="225"/>
      <c r="AK214" s="225"/>
      <c r="AL214" s="225"/>
      <c r="AM214" s="225"/>
      <c r="AN214" s="225"/>
      <c r="AO214" s="225"/>
      <c r="AP214" s="225"/>
      <c r="AQ214" s="225"/>
      <c r="AR214" s="225"/>
      <c r="AS214" s="225"/>
      <c r="AT214" s="225"/>
      <c r="AU214" s="225"/>
      <c r="AV214" s="225"/>
      <c r="AW214" s="225"/>
      <c r="AX214" s="225"/>
      <c r="AY214" s="225"/>
      <c r="AZ214" s="225"/>
      <c r="BA214" s="225"/>
      <c r="BB214" s="225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9"/>
      <c r="BQ214" s="39"/>
      <c r="BR214" s="39"/>
      <c r="BS214" s="39"/>
      <c r="BT214" s="39"/>
      <c r="BU214" s="39"/>
      <c r="BV214" s="39"/>
      <c r="BW214" s="39"/>
      <c r="BX214" s="39"/>
      <c r="BY214" s="39"/>
      <c r="BZ214" s="39"/>
      <c r="CA214" s="39"/>
      <c r="CB214" s="39"/>
      <c r="CC214" s="39"/>
    </row>
    <row r="215" spans="1:81" s="104" customFormat="1" ht="20.100000000000001" hidden="1" customHeight="1" outlineLevel="2">
      <c r="A215" s="105" t="s">
        <v>512</v>
      </c>
      <c r="B215" s="106" t="s">
        <v>733</v>
      </c>
      <c r="C215" s="107" t="s">
        <v>110</v>
      </c>
      <c r="D215" s="109" t="s">
        <v>804</v>
      </c>
      <c r="E215" s="330">
        <v>2518.67</v>
      </c>
      <c r="F215" s="330">
        <v>2317.1764000000003</v>
      </c>
      <c r="G215" s="339">
        <v>2191.2429000000002</v>
      </c>
      <c r="H215" s="108"/>
      <c r="I215" s="187" t="s">
        <v>115</v>
      </c>
      <c r="J215" s="359" t="s">
        <v>114</v>
      </c>
      <c r="K215" s="407"/>
      <c r="L215" s="373"/>
      <c r="M215" s="255">
        <v>48</v>
      </c>
      <c r="N215" s="225"/>
      <c r="O215" s="225"/>
      <c r="P215" s="225"/>
      <c r="Q215" s="225"/>
      <c r="R215" s="225"/>
      <c r="S215" s="225"/>
      <c r="T215" s="225"/>
      <c r="U215" s="225"/>
      <c r="V215" s="225"/>
      <c r="W215" s="225"/>
      <c r="X215" s="225"/>
      <c r="Y215" s="225"/>
      <c r="Z215" s="225"/>
      <c r="AA215" s="225"/>
      <c r="AB215" s="225"/>
      <c r="AC215" s="225"/>
      <c r="AD215" s="225"/>
      <c r="AE215" s="225"/>
      <c r="AF215" s="225"/>
      <c r="AG215" s="225"/>
      <c r="AH215" s="225"/>
      <c r="AI215" s="225"/>
      <c r="AJ215" s="225"/>
      <c r="AK215" s="225"/>
      <c r="AL215" s="225"/>
      <c r="AM215" s="225"/>
      <c r="AN215" s="225"/>
      <c r="AO215" s="225"/>
      <c r="AP215" s="225"/>
      <c r="AQ215" s="225"/>
      <c r="AR215" s="225"/>
      <c r="AS215" s="225"/>
      <c r="AT215" s="225"/>
      <c r="AU215" s="225"/>
      <c r="AV215" s="225"/>
      <c r="AW215" s="225"/>
      <c r="AX215" s="225"/>
      <c r="AY215" s="225"/>
      <c r="AZ215" s="225"/>
      <c r="BA215" s="225"/>
      <c r="BB215" s="225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9"/>
      <c r="BQ215" s="39"/>
      <c r="BR215" s="39"/>
      <c r="BS215" s="39"/>
      <c r="BT215" s="39"/>
      <c r="BU215" s="39"/>
      <c r="BV215" s="39"/>
      <c r="BW215" s="39"/>
      <c r="BX215" s="39"/>
      <c r="BY215" s="39"/>
      <c r="BZ215" s="39"/>
      <c r="CA215" s="39"/>
      <c r="CB215" s="39"/>
      <c r="CC215" s="39"/>
    </row>
    <row r="216" spans="1:81" s="104" customFormat="1" ht="20.100000000000001" hidden="1" customHeight="1" outlineLevel="2">
      <c r="A216" s="105" t="s">
        <v>513</v>
      </c>
      <c r="B216" s="106" t="s">
        <v>733</v>
      </c>
      <c r="C216" s="107" t="s">
        <v>110</v>
      </c>
      <c r="D216" s="109" t="s">
        <v>803</v>
      </c>
      <c r="E216" s="330">
        <v>26194.13</v>
      </c>
      <c r="F216" s="330">
        <v>24098.599600000001</v>
      </c>
      <c r="G216" s="339">
        <v>22788.893100000001</v>
      </c>
      <c r="H216" s="108"/>
      <c r="I216" s="187" t="s">
        <v>115</v>
      </c>
      <c r="J216" s="359" t="s">
        <v>114</v>
      </c>
      <c r="K216" s="407"/>
      <c r="L216" s="373" t="s">
        <v>14</v>
      </c>
      <c r="M216" s="255">
        <v>4</v>
      </c>
      <c r="N216" s="225"/>
      <c r="O216" s="225"/>
      <c r="P216" s="225"/>
      <c r="Q216" s="225"/>
      <c r="R216" s="225"/>
      <c r="S216" s="225"/>
      <c r="T216" s="225"/>
      <c r="U216" s="225"/>
      <c r="V216" s="225"/>
      <c r="W216" s="225"/>
      <c r="X216" s="225"/>
      <c r="Y216" s="225"/>
      <c r="Z216" s="225"/>
      <c r="AA216" s="225"/>
      <c r="AB216" s="225"/>
      <c r="AC216" s="225"/>
      <c r="AD216" s="225"/>
      <c r="AE216" s="225"/>
      <c r="AF216" s="225"/>
      <c r="AG216" s="225"/>
      <c r="AH216" s="225"/>
      <c r="AI216" s="225"/>
      <c r="AJ216" s="225"/>
      <c r="AK216" s="225"/>
      <c r="AL216" s="225"/>
      <c r="AM216" s="225"/>
      <c r="AN216" s="225"/>
      <c r="AO216" s="225"/>
      <c r="AP216" s="225"/>
      <c r="AQ216" s="225"/>
      <c r="AR216" s="225"/>
      <c r="AS216" s="225"/>
      <c r="AT216" s="225"/>
      <c r="AU216" s="225"/>
      <c r="AV216" s="225"/>
      <c r="AW216" s="225"/>
      <c r="AX216" s="225"/>
      <c r="AY216" s="225"/>
      <c r="AZ216" s="225"/>
      <c r="BA216" s="225"/>
      <c r="BB216" s="225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9"/>
      <c r="BQ216" s="39"/>
      <c r="BR216" s="39"/>
      <c r="BS216" s="39"/>
      <c r="BT216" s="39"/>
      <c r="BU216" s="39"/>
      <c r="BV216" s="39"/>
      <c r="BW216" s="39"/>
      <c r="BX216" s="39"/>
      <c r="BY216" s="39"/>
      <c r="BZ216" s="39"/>
      <c r="CA216" s="39"/>
      <c r="CB216" s="39"/>
      <c r="CC216" s="39"/>
    </row>
    <row r="217" spans="1:81" s="104" customFormat="1" ht="20.100000000000001" hidden="1" customHeight="1" outlineLevel="2">
      <c r="A217" s="105" t="s">
        <v>514</v>
      </c>
      <c r="B217" s="106" t="s">
        <v>734</v>
      </c>
      <c r="C217" s="107" t="s">
        <v>110</v>
      </c>
      <c r="D217" s="109" t="s">
        <v>804</v>
      </c>
      <c r="E217" s="330">
        <v>3071.7774999999997</v>
      </c>
      <c r="F217" s="330">
        <v>2826.0353</v>
      </c>
      <c r="G217" s="339">
        <v>2672.4464249999996</v>
      </c>
      <c r="H217" s="108"/>
      <c r="I217" s="106" t="s">
        <v>116</v>
      </c>
      <c r="J217" s="358" t="s">
        <v>117</v>
      </c>
      <c r="K217" s="407"/>
      <c r="L217" s="373"/>
      <c r="M217" s="255">
        <v>48</v>
      </c>
      <c r="N217" s="225"/>
      <c r="O217" s="225"/>
      <c r="P217" s="225"/>
      <c r="Q217" s="225"/>
      <c r="R217" s="225"/>
      <c r="S217" s="225"/>
      <c r="T217" s="225"/>
      <c r="U217" s="225"/>
      <c r="V217" s="225"/>
      <c r="W217" s="225"/>
      <c r="X217" s="225"/>
      <c r="Y217" s="225"/>
      <c r="Z217" s="225"/>
      <c r="AA217" s="225"/>
      <c r="AB217" s="225"/>
      <c r="AC217" s="225"/>
      <c r="AD217" s="225"/>
      <c r="AE217" s="225"/>
      <c r="AF217" s="225"/>
      <c r="AG217" s="225"/>
      <c r="AH217" s="225"/>
      <c r="AI217" s="225"/>
      <c r="AJ217" s="225"/>
      <c r="AK217" s="225"/>
      <c r="AL217" s="225"/>
      <c r="AM217" s="225"/>
      <c r="AN217" s="225"/>
      <c r="AO217" s="225"/>
      <c r="AP217" s="225"/>
      <c r="AQ217" s="225"/>
      <c r="AR217" s="225"/>
      <c r="AS217" s="225"/>
      <c r="AT217" s="225"/>
      <c r="AU217" s="225"/>
      <c r="AV217" s="225"/>
      <c r="AW217" s="225"/>
      <c r="AX217" s="225"/>
      <c r="AY217" s="225"/>
      <c r="AZ217" s="225"/>
      <c r="BA217" s="225"/>
      <c r="BB217" s="225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9"/>
      <c r="BQ217" s="39"/>
      <c r="BR217" s="39"/>
      <c r="BS217" s="39"/>
      <c r="BT217" s="39"/>
      <c r="BU217" s="39"/>
      <c r="BV217" s="39"/>
      <c r="BW217" s="39"/>
      <c r="BX217" s="39"/>
      <c r="BY217" s="39"/>
      <c r="BZ217" s="39"/>
      <c r="CA217" s="39"/>
      <c r="CB217" s="39"/>
      <c r="CC217" s="39"/>
    </row>
    <row r="218" spans="1:81" s="104" customFormat="1" ht="20.100000000000001" hidden="1" customHeight="1" outlineLevel="2">
      <c r="A218" s="105" t="s">
        <v>515</v>
      </c>
      <c r="B218" s="106" t="s">
        <v>734</v>
      </c>
      <c r="C218" s="107" t="s">
        <v>110</v>
      </c>
      <c r="D218" s="109" t="s">
        <v>803</v>
      </c>
      <c r="E218" s="330">
        <v>29520</v>
      </c>
      <c r="F218" s="330">
        <v>27158.400000000001</v>
      </c>
      <c r="G218" s="339">
        <v>25682.400000000001</v>
      </c>
      <c r="H218" s="108"/>
      <c r="I218" s="106" t="s">
        <v>116</v>
      </c>
      <c r="J218" s="358" t="s">
        <v>117</v>
      </c>
      <c r="K218" s="407"/>
      <c r="L218" s="373" t="s">
        <v>14</v>
      </c>
      <c r="M218" s="255">
        <v>4</v>
      </c>
      <c r="N218" s="225"/>
      <c r="O218" s="225"/>
      <c r="P218" s="225"/>
      <c r="Q218" s="225"/>
      <c r="R218" s="225"/>
      <c r="S218" s="225"/>
      <c r="T218" s="225"/>
      <c r="U218" s="225"/>
      <c r="V218" s="225"/>
      <c r="W218" s="225"/>
      <c r="X218" s="225"/>
      <c r="Y218" s="225"/>
      <c r="Z218" s="225"/>
      <c r="AA218" s="225"/>
      <c r="AB218" s="225"/>
      <c r="AC218" s="225"/>
      <c r="AD218" s="225"/>
      <c r="AE218" s="225"/>
      <c r="AF218" s="225"/>
      <c r="AG218" s="225"/>
      <c r="AH218" s="225"/>
      <c r="AI218" s="225"/>
      <c r="AJ218" s="225"/>
      <c r="AK218" s="225"/>
      <c r="AL218" s="225"/>
      <c r="AM218" s="225"/>
      <c r="AN218" s="225"/>
      <c r="AO218" s="225"/>
      <c r="AP218" s="225"/>
      <c r="AQ218" s="225"/>
      <c r="AR218" s="225"/>
      <c r="AS218" s="225"/>
      <c r="AT218" s="225"/>
      <c r="AU218" s="225"/>
      <c r="AV218" s="225"/>
      <c r="AW218" s="225"/>
      <c r="AX218" s="225"/>
      <c r="AY218" s="225"/>
      <c r="AZ218" s="225"/>
      <c r="BA218" s="225"/>
      <c r="BB218" s="225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9"/>
      <c r="BQ218" s="39"/>
      <c r="BR218" s="39"/>
      <c r="BS218" s="39"/>
      <c r="BT218" s="39"/>
      <c r="BU218" s="39"/>
      <c r="BV218" s="39"/>
      <c r="BW218" s="39"/>
      <c r="BX218" s="39"/>
      <c r="BY218" s="39"/>
      <c r="BZ218" s="39"/>
      <c r="CA218" s="39"/>
      <c r="CB218" s="39"/>
      <c r="CC218" s="39"/>
    </row>
    <row r="219" spans="1:81" s="104" customFormat="1" ht="20.100000000000001" hidden="1" customHeight="1" outlineLevel="2">
      <c r="A219" s="105" t="s">
        <v>516</v>
      </c>
      <c r="B219" s="106" t="s">
        <v>735</v>
      </c>
      <c r="C219" s="107" t="s">
        <v>110</v>
      </c>
      <c r="D219" s="109" t="s">
        <v>804</v>
      </c>
      <c r="E219" s="330">
        <v>3071.7775000000001</v>
      </c>
      <c r="F219" s="330">
        <v>2826.0353</v>
      </c>
      <c r="G219" s="339">
        <v>2672.4464249999996</v>
      </c>
      <c r="H219" s="108"/>
      <c r="I219" s="106" t="s">
        <v>118</v>
      </c>
      <c r="J219" s="358" t="s">
        <v>117</v>
      </c>
      <c r="K219" s="407"/>
      <c r="L219" s="373"/>
      <c r="M219" s="255">
        <v>48</v>
      </c>
      <c r="N219" s="225"/>
      <c r="O219" s="225"/>
      <c r="P219" s="225"/>
      <c r="Q219" s="225"/>
      <c r="R219" s="225"/>
      <c r="S219" s="225"/>
      <c r="T219" s="225"/>
      <c r="U219" s="225"/>
      <c r="V219" s="225"/>
      <c r="W219" s="225"/>
      <c r="X219" s="225"/>
      <c r="Y219" s="225"/>
      <c r="Z219" s="225"/>
      <c r="AA219" s="225"/>
      <c r="AB219" s="225"/>
      <c r="AC219" s="225"/>
      <c r="AD219" s="225"/>
      <c r="AE219" s="225"/>
      <c r="AF219" s="225"/>
      <c r="AG219" s="225"/>
      <c r="AH219" s="225"/>
      <c r="AI219" s="225"/>
      <c r="AJ219" s="225"/>
      <c r="AK219" s="225"/>
      <c r="AL219" s="225"/>
      <c r="AM219" s="225"/>
      <c r="AN219" s="225"/>
      <c r="AO219" s="225"/>
      <c r="AP219" s="225"/>
      <c r="AQ219" s="225"/>
      <c r="AR219" s="225"/>
      <c r="AS219" s="225"/>
      <c r="AT219" s="225"/>
      <c r="AU219" s="225"/>
      <c r="AV219" s="225"/>
      <c r="AW219" s="225"/>
      <c r="AX219" s="225"/>
      <c r="AY219" s="225"/>
      <c r="AZ219" s="225"/>
      <c r="BA219" s="225"/>
      <c r="BB219" s="225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9"/>
      <c r="BQ219" s="39"/>
      <c r="BR219" s="39"/>
      <c r="BS219" s="39"/>
      <c r="BT219" s="39"/>
      <c r="BU219" s="39"/>
      <c r="BV219" s="39"/>
      <c r="BW219" s="39"/>
      <c r="BX219" s="39"/>
      <c r="BY219" s="39"/>
      <c r="BZ219" s="39"/>
      <c r="CA219" s="39"/>
      <c r="CB219" s="39"/>
      <c r="CC219" s="39"/>
    </row>
    <row r="220" spans="1:81" s="104" customFormat="1" ht="20.100000000000001" hidden="1" customHeight="1" outlineLevel="2">
      <c r="A220" s="105" t="s">
        <v>517</v>
      </c>
      <c r="B220" s="106" t="s">
        <v>735</v>
      </c>
      <c r="C220" s="107" t="s">
        <v>110</v>
      </c>
      <c r="D220" s="109" t="s">
        <v>803</v>
      </c>
      <c r="E220" s="330">
        <v>29850</v>
      </c>
      <c r="F220" s="330">
        <v>27462</v>
      </c>
      <c r="G220" s="339">
        <v>25969.5</v>
      </c>
      <c r="H220" s="108"/>
      <c r="I220" s="106" t="s">
        <v>118</v>
      </c>
      <c r="J220" s="358" t="s">
        <v>117</v>
      </c>
      <c r="K220" s="407"/>
      <c r="L220" s="373" t="s">
        <v>14</v>
      </c>
      <c r="M220" s="255">
        <v>4</v>
      </c>
      <c r="N220" s="225"/>
      <c r="O220" s="225"/>
      <c r="P220" s="225"/>
      <c r="Q220" s="225"/>
      <c r="R220" s="225"/>
      <c r="S220" s="225"/>
      <c r="T220" s="225"/>
      <c r="U220" s="225"/>
      <c r="V220" s="225"/>
      <c r="W220" s="225"/>
      <c r="X220" s="225"/>
      <c r="Y220" s="225"/>
      <c r="Z220" s="225"/>
      <c r="AA220" s="225"/>
      <c r="AB220" s="225"/>
      <c r="AC220" s="225"/>
      <c r="AD220" s="225"/>
      <c r="AE220" s="225"/>
      <c r="AF220" s="225"/>
      <c r="AG220" s="225"/>
      <c r="AH220" s="225"/>
      <c r="AI220" s="225"/>
      <c r="AJ220" s="225"/>
      <c r="AK220" s="225"/>
      <c r="AL220" s="225"/>
      <c r="AM220" s="225"/>
      <c r="AN220" s="225"/>
      <c r="AO220" s="225"/>
      <c r="AP220" s="225"/>
      <c r="AQ220" s="225"/>
      <c r="AR220" s="225"/>
      <c r="AS220" s="225"/>
      <c r="AT220" s="225"/>
      <c r="AU220" s="225"/>
      <c r="AV220" s="225"/>
      <c r="AW220" s="225"/>
      <c r="AX220" s="225"/>
      <c r="AY220" s="225"/>
      <c r="AZ220" s="225"/>
      <c r="BA220" s="225"/>
      <c r="BB220" s="225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9"/>
      <c r="BQ220" s="39"/>
      <c r="BR220" s="39"/>
      <c r="BS220" s="39"/>
      <c r="BT220" s="39"/>
      <c r="BU220" s="39"/>
      <c r="BV220" s="39"/>
      <c r="BW220" s="39"/>
      <c r="BX220" s="39"/>
      <c r="BY220" s="39"/>
      <c r="BZ220" s="39"/>
      <c r="CA220" s="39"/>
      <c r="CB220" s="39"/>
      <c r="CC220" s="39"/>
    </row>
    <row r="221" spans="1:81" s="104" customFormat="1" ht="20.100000000000001" hidden="1" customHeight="1" outlineLevel="2">
      <c r="A221" s="105" t="s">
        <v>518</v>
      </c>
      <c r="B221" s="106" t="s">
        <v>736</v>
      </c>
      <c r="C221" s="107" t="s">
        <v>110</v>
      </c>
      <c r="D221" s="109" t="s">
        <v>804</v>
      </c>
      <c r="E221" s="330">
        <v>3217.7545</v>
      </c>
      <c r="F221" s="330">
        <v>2960.3341399999999</v>
      </c>
      <c r="G221" s="339">
        <v>2799.4464149999999</v>
      </c>
      <c r="H221" s="108"/>
      <c r="I221" s="106" t="s">
        <v>119</v>
      </c>
      <c r="J221" s="358" t="s">
        <v>117</v>
      </c>
      <c r="K221" s="407"/>
      <c r="L221" s="373"/>
      <c r="M221" s="255">
        <v>48</v>
      </c>
      <c r="N221" s="225"/>
      <c r="O221" s="225"/>
      <c r="P221" s="225"/>
      <c r="Q221" s="225"/>
      <c r="R221" s="225"/>
      <c r="S221" s="225"/>
      <c r="T221" s="225"/>
      <c r="U221" s="225"/>
      <c r="V221" s="225"/>
      <c r="W221" s="225"/>
      <c r="X221" s="225"/>
      <c r="Y221" s="225"/>
      <c r="Z221" s="225"/>
      <c r="AA221" s="225"/>
      <c r="AB221" s="225"/>
      <c r="AC221" s="225"/>
      <c r="AD221" s="225"/>
      <c r="AE221" s="225"/>
      <c r="AF221" s="225"/>
      <c r="AG221" s="225"/>
      <c r="AH221" s="225"/>
      <c r="AI221" s="225"/>
      <c r="AJ221" s="225"/>
      <c r="AK221" s="225"/>
      <c r="AL221" s="225"/>
      <c r="AM221" s="225"/>
      <c r="AN221" s="225"/>
      <c r="AO221" s="225"/>
      <c r="AP221" s="225"/>
      <c r="AQ221" s="225"/>
      <c r="AR221" s="225"/>
      <c r="AS221" s="225"/>
      <c r="AT221" s="225"/>
      <c r="AU221" s="225"/>
      <c r="AV221" s="225"/>
      <c r="AW221" s="225"/>
      <c r="AX221" s="225"/>
      <c r="AY221" s="225"/>
      <c r="AZ221" s="225"/>
      <c r="BA221" s="225"/>
      <c r="BB221" s="225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9"/>
      <c r="BQ221" s="39"/>
      <c r="BR221" s="39"/>
      <c r="BS221" s="39"/>
      <c r="BT221" s="39"/>
      <c r="BU221" s="39"/>
      <c r="BV221" s="39"/>
      <c r="BW221" s="39"/>
      <c r="BX221" s="39"/>
      <c r="BY221" s="39"/>
      <c r="BZ221" s="39"/>
      <c r="CA221" s="39"/>
      <c r="CB221" s="39"/>
      <c r="CC221" s="39"/>
    </row>
    <row r="222" spans="1:81" s="104" customFormat="1" ht="20.100000000000001" hidden="1" customHeight="1" outlineLevel="2" thickBot="1">
      <c r="A222" s="105" t="s">
        <v>519</v>
      </c>
      <c r="B222" s="106" t="s">
        <v>736</v>
      </c>
      <c r="C222" s="107" t="s">
        <v>110</v>
      </c>
      <c r="D222" s="109" t="s">
        <v>803</v>
      </c>
      <c r="E222" s="330">
        <v>29980</v>
      </c>
      <c r="F222" s="330">
        <v>27581.600000000002</v>
      </c>
      <c r="G222" s="339">
        <v>26082.6</v>
      </c>
      <c r="H222" s="108"/>
      <c r="I222" s="106" t="s">
        <v>119</v>
      </c>
      <c r="J222" s="358" t="s">
        <v>117</v>
      </c>
      <c r="K222" s="408"/>
      <c r="L222" s="373" t="s">
        <v>14</v>
      </c>
      <c r="M222" s="255">
        <v>4</v>
      </c>
      <c r="N222" s="225"/>
      <c r="O222" s="225"/>
      <c r="P222" s="225"/>
      <c r="Q222" s="225"/>
      <c r="R222" s="225"/>
      <c r="S222" s="225"/>
      <c r="T222" s="225"/>
      <c r="U222" s="225"/>
      <c r="V222" s="225"/>
      <c r="W222" s="225"/>
      <c r="X222" s="225"/>
      <c r="Y222" s="225"/>
      <c r="Z222" s="225"/>
      <c r="AA222" s="225"/>
      <c r="AB222" s="225"/>
      <c r="AC222" s="225"/>
      <c r="AD222" s="225"/>
      <c r="AE222" s="225"/>
      <c r="AF222" s="225"/>
      <c r="AG222" s="225"/>
      <c r="AH222" s="225"/>
      <c r="AI222" s="225"/>
      <c r="AJ222" s="225"/>
      <c r="AK222" s="225"/>
      <c r="AL222" s="225"/>
      <c r="AM222" s="225"/>
      <c r="AN222" s="225"/>
      <c r="AO222" s="225"/>
      <c r="AP222" s="225"/>
      <c r="AQ222" s="225"/>
      <c r="AR222" s="225"/>
      <c r="AS222" s="225"/>
      <c r="AT222" s="225"/>
      <c r="AU222" s="225"/>
      <c r="AV222" s="225"/>
      <c r="AW222" s="225"/>
      <c r="AX222" s="225"/>
      <c r="AY222" s="225"/>
      <c r="AZ222" s="225"/>
      <c r="BA222" s="225"/>
      <c r="BB222" s="225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9"/>
      <c r="BQ222" s="39"/>
      <c r="BR222" s="39"/>
      <c r="BS222" s="39"/>
      <c r="BT222" s="39"/>
      <c r="BU222" s="39"/>
      <c r="BV222" s="39"/>
      <c r="BW222" s="39"/>
      <c r="BX222" s="39"/>
      <c r="BY222" s="39"/>
      <c r="BZ222" s="39"/>
      <c r="CA222" s="39"/>
      <c r="CB222" s="39"/>
      <c r="CC222" s="39"/>
    </row>
    <row r="223" spans="1:81" s="201" customFormat="1" ht="30" hidden="1" customHeight="1" outlineLevel="1" collapsed="1" thickBot="1">
      <c r="A223" s="196"/>
      <c r="B223" s="98" t="s">
        <v>792</v>
      </c>
      <c r="C223" s="197"/>
      <c r="D223" s="199"/>
      <c r="E223" s="197"/>
      <c r="F223" s="197"/>
      <c r="G223" s="197"/>
      <c r="H223" s="199"/>
      <c r="I223" s="198"/>
      <c r="J223" s="198"/>
      <c r="K223" s="198"/>
      <c r="L223" s="200"/>
      <c r="M223" s="253"/>
      <c r="N223" s="225"/>
      <c r="O223" s="225"/>
      <c r="P223" s="225"/>
      <c r="Q223" s="225"/>
      <c r="R223" s="225"/>
      <c r="S223" s="225"/>
      <c r="T223" s="225"/>
      <c r="U223" s="225"/>
      <c r="V223" s="225"/>
      <c r="W223" s="225"/>
      <c r="X223" s="225"/>
      <c r="Y223" s="225"/>
      <c r="Z223" s="225"/>
      <c r="AA223" s="225"/>
      <c r="AB223" s="225"/>
      <c r="AC223" s="225"/>
      <c r="AD223" s="225"/>
      <c r="AE223" s="225"/>
      <c r="AF223" s="225"/>
      <c r="AG223" s="225"/>
      <c r="AH223" s="225"/>
      <c r="AI223" s="225"/>
      <c r="AJ223" s="225"/>
      <c r="AK223" s="225"/>
      <c r="AL223" s="225"/>
      <c r="AM223" s="225"/>
      <c r="AN223" s="225"/>
      <c r="AO223" s="225"/>
      <c r="AP223" s="225"/>
      <c r="AQ223" s="225"/>
      <c r="AR223" s="225"/>
      <c r="AS223" s="225"/>
      <c r="AT223" s="225"/>
      <c r="AU223" s="225"/>
      <c r="AV223" s="225"/>
      <c r="AW223" s="225"/>
      <c r="AX223" s="225"/>
      <c r="AY223" s="225"/>
      <c r="AZ223" s="225"/>
      <c r="BA223" s="225"/>
      <c r="BB223" s="225"/>
      <c r="BC223" s="186"/>
      <c r="BD223" s="186"/>
      <c r="BE223" s="186"/>
      <c r="BF223" s="186"/>
      <c r="BG223" s="186"/>
      <c r="BH223" s="186"/>
      <c r="BI223" s="186"/>
      <c r="BJ223" s="186"/>
      <c r="BK223" s="186"/>
      <c r="BL223" s="186"/>
      <c r="BM223" s="186"/>
      <c r="BN223" s="186"/>
      <c r="BO223" s="186"/>
      <c r="BP223" s="186"/>
      <c r="BQ223" s="186"/>
      <c r="BR223" s="186"/>
      <c r="BS223" s="186"/>
      <c r="BT223" s="186"/>
      <c r="BU223" s="186"/>
      <c r="BV223" s="186"/>
      <c r="BW223" s="186"/>
      <c r="BX223" s="186"/>
      <c r="BY223" s="186"/>
      <c r="BZ223" s="186"/>
      <c r="CA223" s="186"/>
      <c r="CB223" s="186"/>
      <c r="CC223" s="186"/>
    </row>
    <row r="224" spans="1:81" s="104" customFormat="1" ht="20.100000000000001" hidden="1" customHeight="1" outlineLevel="2">
      <c r="A224" s="105" t="s">
        <v>524</v>
      </c>
      <c r="B224" s="106" t="s">
        <v>772</v>
      </c>
      <c r="C224" s="107" t="s">
        <v>121</v>
      </c>
      <c r="D224" s="109" t="s">
        <v>804</v>
      </c>
      <c r="E224" s="330">
        <v>3002.3009999999999</v>
      </c>
      <c r="F224" s="330">
        <v>2762.1169199999999</v>
      </c>
      <c r="G224" s="339">
        <v>2612.0018700000001</v>
      </c>
      <c r="H224" s="108"/>
      <c r="I224" s="106" t="s">
        <v>122</v>
      </c>
      <c r="J224" s="360">
        <v>0.9</v>
      </c>
      <c r="K224" s="406"/>
      <c r="L224" s="373"/>
      <c r="M224" s="255">
        <v>48</v>
      </c>
      <c r="N224" s="225"/>
      <c r="O224" s="225"/>
      <c r="P224" s="225"/>
      <c r="Q224" s="225"/>
      <c r="R224" s="225"/>
      <c r="S224" s="225"/>
      <c r="T224" s="225"/>
      <c r="U224" s="225"/>
      <c r="V224" s="225"/>
      <c r="W224" s="225"/>
      <c r="X224" s="225"/>
      <c r="Y224" s="225"/>
      <c r="Z224" s="225"/>
      <c r="AA224" s="225"/>
      <c r="AB224" s="225"/>
      <c r="AC224" s="225"/>
      <c r="AD224" s="225"/>
      <c r="AE224" s="225"/>
      <c r="AF224" s="225"/>
      <c r="AG224" s="225"/>
      <c r="AH224" s="225"/>
      <c r="AI224" s="225"/>
      <c r="AJ224" s="225"/>
      <c r="AK224" s="225"/>
      <c r="AL224" s="225"/>
      <c r="AM224" s="225"/>
      <c r="AN224" s="225"/>
      <c r="AO224" s="225"/>
      <c r="AP224" s="225"/>
      <c r="AQ224" s="225"/>
      <c r="AR224" s="225"/>
      <c r="AS224" s="225"/>
      <c r="AT224" s="225"/>
      <c r="AU224" s="225"/>
      <c r="AV224" s="225"/>
      <c r="AW224" s="225"/>
      <c r="AX224" s="225"/>
      <c r="AY224" s="225"/>
      <c r="AZ224" s="225"/>
      <c r="BA224" s="225"/>
      <c r="BB224" s="225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9"/>
      <c r="BQ224" s="39"/>
      <c r="BR224" s="39"/>
      <c r="BS224" s="39"/>
      <c r="BT224" s="39"/>
      <c r="BU224" s="39"/>
      <c r="BV224" s="39"/>
      <c r="BW224" s="39"/>
      <c r="BX224" s="39"/>
      <c r="BY224" s="39"/>
      <c r="BZ224" s="39"/>
      <c r="CA224" s="39"/>
      <c r="CB224" s="39"/>
      <c r="CC224" s="39"/>
    </row>
    <row r="225" spans="1:81" s="104" customFormat="1" ht="20.100000000000001" hidden="1" customHeight="1" outlineLevel="2">
      <c r="A225" s="105" t="s">
        <v>525</v>
      </c>
      <c r="B225" s="106" t="s">
        <v>772</v>
      </c>
      <c r="C225" s="107" t="s">
        <v>121</v>
      </c>
      <c r="D225" s="109" t="s">
        <v>803</v>
      </c>
      <c r="E225" s="330">
        <v>29306.304</v>
      </c>
      <c r="F225" s="330">
        <v>26961.79968</v>
      </c>
      <c r="G225" s="339">
        <v>25496.484479999999</v>
      </c>
      <c r="H225" s="108"/>
      <c r="I225" s="106" t="s">
        <v>122</v>
      </c>
      <c r="J225" s="360" t="s">
        <v>123</v>
      </c>
      <c r="K225" s="407"/>
      <c r="L225" s="374" t="s">
        <v>14</v>
      </c>
      <c r="M225" s="255">
        <v>4</v>
      </c>
      <c r="N225" s="225"/>
      <c r="O225" s="225"/>
      <c r="P225" s="225"/>
      <c r="Q225" s="225"/>
      <c r="R225" s="225"/>
      <c r="S225" s="225"/>
      <c r="T225" s="225"/>
      <c r="U225" s="225"/>
      <c r="V225" s="225"/>
      <c r="W225" s="225"/>
      <c r="X225" s="225"/>
      <c r="Y225" s="225"/>
      <c r="Z225" s="225"/>
      <c r="AA225" s="225"/>
      <c r="AB225" s="225"/>
      <c r="AC225" s="225"/>
      <c r="AD225" s="225"/>
      <c r="AE225" s="225"/>
      <c r="AF225" s="225"/>
      <c r="AG225" s="225"/>
      <c r="AH225" s="225"/>
      <c r="AI225" s="225"/>
      <c r="AJ225" s="225"/>
      <c r="AK225" s="225"/>
      <c r="AL225" s="225"/>
      <c r="AM225" s="225"/>
      <c r="AN225" s="225"/>
      <c r="AO225" s="225"/>
      <c r="AP225" s="225"/>
      <c r="AQ225" s="225"/>
      <c r="AR225" s="225"/>
      <c r="AS225" s="225"/>
      <c r="AT225" s="225"/>
      <c r="AU225" s="225"/>
      <c r="AV225" s="225"/>
      <c r="AW225" s="225"/>
      <c r="AX225" s="225"/>
      <c r="AY225" s="225"/>
      <c r="AZ225" s="225"/>
      <c r="BA225" s="225"/>
      <c r="BB225" s="225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39"/>
      <c r="BQ225" s="39"/>
      <c r="BR225" s="39"/>
      <c r="BS225" s="39"/>
      <c r="BT225" s="39"/>
      <c r="BU225" s="39"/>
      <c r="BV225" s="39"/>
      <c r="BW225" s="39"/>
      <c r="BX225" s="39"/>
      <c r="BY225" s="39"/>
      <c r="BZ225" s="39"/>
      <c r="CA225" s="39"/>
      <c r="CB225" s="39"/>
      <c r="CC225" s="39"/>
    </row>
    <row r="226" spans="1:81" s="104" customFormat="1" ht="20.100000000000001" hidden="1" customHeight="1" outlineLevel="2">
      <c r="A226" s="105" t="s">
        <v>526</v>
      </c>
      <c r="B226" s="106" t="s">
        <v>773</v>
      </c>
      <c r="C226" s="107" t="s">
        <v>121</v>
      </c>
      <c r="D226" s="109" t="s">
        <v>808</v>
      </c>
      <c r="E226" s="329">
        <v>185.84100000000001</v>
      </c>
      <c r="F226" s="329">
        <v>170.97372000000001</v>
      </c>
      <c r="G226" s="339">
        <v>161.68167</v>
      </c>
      <c r="H226" s="108"/>
      <c r="I226" s="106" t="s">
        <v>122</v>
      </c>
      <c r="J226" s="360" t="s">
        <v>123</v>
      </c>
      <c r="K226" s="407"/>
      <c r="L226" s="373">
        <v>20</v>
      </c>
      <c r="M226" s="256">
        <v>48</v>
      </c>
      <c r="N226" s="225"/>
      <c r="O226" s="225"/>
      <c r="P226" s="225"/>
      <c r="Q226" s="225"/>
      <c r="R226" s="225"/>
      <c r="S226" s="225"/>
      <c r="T226" s="225"/>
      <c r="U226" s="225"/>
      <c r="V226" s="225"/>
      <c r="W226" s="225"/>
      <c r="X226" s="225"/>
      <c r="Y226" s="225"/>
      <c r="Z226" s="225"/>
      <c r="AA226" s="225"/>
      <c r="AB226" s="225"/>
      <c r="AC226" s="225"/>
      <c r="AD226" s="225"/>
      <c r="AE226" s="225"/>
      <c r="AF226" s="225"/>
      <c r="AG226" s="225"/>
      <c r="AH226" s="225"/>
      <c r="AI226" s="225"/>
      <c r="AJ226" s="225"/>
      <c r="AK226" s="225"/>
      <c r="AL226" s="225"/>
      <c r="AM226" s="225"/>
      <c r="AN226" s="225"/>
      <c r="AO226" s="225"/>
      <c r="AP226" s="225"/>
      <c r="AQ226" s="225"/>
      <c r="AR226" s="225"/>
      <c r="AS226" s="225"/>
      <c r="AT226" s="225"/>
      <c r="AU226" s="225"/>
      <c r="AV226" s="225"/>
      <c r="AW226" s="225"/>
      <c r="AX226" s="225"/>
      <c r="AY226" s="225"/>
      <c r="AZ226" s="225"/>
      <c r="BA226" s="225"/>
      <c r="BB226" s="225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9"/>
      <c r="BQ226" s="39"/>
      <c r="BR226" s="39"/>
      <c r="BS226" s="39"/>
      <c r="BT226" s="39"/>
      <c r="BU226" s="39"/>
      <c r="BV226" s="39"/>
      <c r="BW226" s="39"/>
      <c r="BX226" s="39"/>
      <c r="BY226" s="39"/>
      <c r="BZ226" s="39"/>
      <c r="CA226" s="39"/>
      <c r="CB226" s="39"/>
      <c r="CC226" s="39"/>
    </row>
    <row r="227" spans="1:81" s="104" customFormat="1" ht="20.100000000000001" hidden="1" customHeight="1" outlineLevel="2">
      <c r="A227" s="105" t="s">
        <v>527</v>
      </c>
      <c r="B227" s="106" t="s">
        <v>773</v>
      </c>
      <c r="C227" s="107" t="s">
        <v>121</v>
      </c>
      <c r="D227" s="109" t="s">
        <v>804</v>
      </c>
      <c r="E227" s="330">
        <v>2794.8690000000001</v>
      </c>
      <c r="F227" s="330">
        <v>2571.2794800000001</v>
      </c>
      <c r="G227" s="339">
        <v>2431.5360300000002</v>
      </c>
      <c r="H227" s="108"/>
      <c r="I227" s="106" t="s">
        <v>122</v>
      </c>
      <c r="J227" s="360" t="s">
        <v>123</v>
      </c>
      <c r="K227" s="407"/>
      <c r="L227" s="373"/>
      <c r="M227" s="255">
        <v>48</v>
      </c>
      <c r="N227" s="225"/>
      <c r="O227" s="225"/>
      <c r="P227" s="225"/>
      <c r="Q227" s="225"/>
      <c r="R227" s="225"/>
      <c r="S227" s="225"/>
      <c r="T227" s="225"/>
      <c r="U227" s="225"/>
      <c r="V227" s="225"/>
      <c r="W227" s="225"/>
      <c r="X227" s="225"/>
      <c r="Y227" s="225"/>
      <c r="Z227" s="225"/>
      <c r="AA227" s="225"/>
      <c r="AB227" s="225"/>
      <c r="AC227" s="225"/>
      <c r="AD227" s="225"/>
      <c r="AE227" s="225"/>
      <c r="AF227" s="225"/>
      <c r="AG227" s="225"/>
      <c r="AH227" s="225"/>
      <c r="AI227" s="225"/>
      <c r="AJ227" s="225"/>
      <c r="AK227" s="225"/>
      <c r="AL227" s="225"/>
      <c r="AM227" s="225"/>
      <c r="AN227" s="225"/>
      <c r="AO227" s="225"/>
      <c r="AP227" s="225"/>
      <c r="AQ227" s="225"/>
      <c r="AR227" s="225"/>
      <c r="AS227" s="225"/>
      <c r="AT227" s="225"/>
      <c r="AU227" s="225"/>
      <c r="AV227" s="225"/>
      <c r="AW227" s="225"/>
      <c r="AX227" s="225"/>
      <c r="AY227" s="225"/>
      <c r="AZ227" s="225"/>
      <c r="BA227" s="225"/>
      <c r="BB227" s="225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9"/>
      <c r="BQ227" s="39"/>
      <c r="BR227" s="39"/>
      <c r="BS227" s="39"/>
      <c r="BT227" s="39"/>
      <c r="BU227" s="39"/>
      <c r="BV227" s="39"/>
      <c r="BW227" s="39"/>
      <c r="BX227" s="39"/>
      <c r="BY227" s="39"/>
      <c r="BZ227" s="39"/>
      <c r="CA227" s="39"/>
      <c r="CB227" s="39"/>
      <c r="CC227" s="39"/>
    </row>
    <row r="228" spans="1:81" s="104" customFormat="1" ht="20.100000000000001" hidden="1" customHeight="1" outlineLevel="2">
      <c r="A228" s="105" t="s">
        <v>528</v>
      </c>
      <c r="B228" s="106" t="s">
        <v>773</v>
      </c>
      <c r="C228" s="107" t="s">
        <v>121</v>
      </c>
      <c r="D228" s="109" t="s">
        <v>803</v>
      </c>
      <c r="E228" s="330">
        <v>27628.344000000001</v>
      </c>
      <c r="F228" s="330">
        <v>25418.076480000003</v>
      </c>
      <c r="G228" s="339">
        <v>24036.65928</v>
      </c>
      <c r="H228" s="108"/>
      <c r="I228" s="106" t="s">
        <v>122</v>
      </c>
      <c r="J228" s="360" t="s">
        <v>123</v>
      </c>
      <c r="K228" s="407"/>
      <c r="L228" s="374" t="s">
        <v>14</v>
      </c>
      <c r="M228" s="255">
        <v>4</v>
      </c>
      <c r="N228" s="225"/>
      <c r="O228" s="225"/>
      <c r="P228" s="225"/>
      <c r="Q228" s="225"/>
      <c r="R228" s="225"/>
      <c r="S228" s="225"/>
      <c r="T228" s="225"/>
      <c r="U228" s="225"/>
      <c r="V228" s="225"/>
      <c r="W228" s="225"/>
      <c r="X228" s="225"/>
      <c r="Y228" s="225"/>
      <c r="Z228" s="225"/>
      <c r="AA228" s="225"/>
      <c r="AB228" s="225"/>
      <c r="AC228" s="225"/>
      <c r="AD228" s="225"/>
      <c r="AE228" s="225"/>
      <c r="AF228" s="225"/>
      <c r="AG228" s="225"/>
      <c r="AH228" s="225"/>
      <c r="AI228" s="225"/>
      <c r="AJ228" s="225"/>
      <c r="AK228" s="225"/>
      <c r="AL228" s="225"/>
      <c r="AM228" s="225"/>
      <c r="AN228" s="225"/>
      <c r="AO228" s="225"/>
      <c r="AP228" s="225"/>
      <c r="AQ228" s="225"/>
      <c r="AR228" s="225"/>
      <c r="AS228" s="225"/>
      <c r="AT228" s="225"/>
      <c r="AU228" s="225"/>
      <c r="AV228" s="225"/>
      <c r="AW228" s="225"/>
      <c r="AX228" s="225"/>
      <c r="AY228" s="225"/>
      <c r="AZ228" s="225"/>
      <c r="BA228" s="225"/>
      <c r="BB228" s="225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39"/>
      <c r="BQ228" s="39"/>
      <c r="BR228" s="39"/>
      <c r="BS228" s="39"/>
      <c r="BT228" s="39"/>
      <c r="BU228" s="39"/>
      <c r="BV228" s="39"/>
      <c r="BW228" s="39"/>
      <c r="BX228" s="39"/>
      <c r="BY228" s="39"/>
      <c r="BZ228" s="39"/>
      <c r="CA228" s="39"/>
      <c r="CB228" s="39"/>
      <c r="CC228" s="39"/>
    </row>
    <row r="229" spans="1:81" s="104" customFormat="1" ht="20.100000000000001" hidden="1" customHeight="1" outlineLevel="2">
      <c r="A229" s="105" t="s">
        <v>529</v>
      </c>
      <c r="B229" s="187" t="s">
        <v>774</v>
      </c>
      <c r="C229" s="107" t="s">
        <v>121</v>
      </c>
      <c r="D229" s="109" t="s">
        <v>808</v>
      </c>
      <c r="E229" s="329">
        <v>173.16</v>
      </c>
      <c r="F229" s="329">
        <v>159.30719999999999</v>
      </c>
      <c r="G229" s="339">
        <v>150.64920000000001</v>
      </c>
      <c r="H229" s="188"/>
      <c r="I229" s="187" t="s">
        <v>122</v>
      </c>
      <c r="J229" s="360" t="s">
        <v>123</v>
      </c>
      <c r="K229" s="407"/>
      <c r="L229" s="373">
        <v>20</v>
      </c>
      <c r="M229" s="256">
        <v>48</v>
      </c>
      <c r="N229" s="225"/>
      <c r="O229" s="225"/>
      <c r="P229" s="225"/>
      <c r="Q229" s="225"/>
      <c r="R229" s="225"/>
      <c r="S229" s="225"/>
      <c r="T229" s="225"/>
      <c r="U229" s="225"/>
      <c r="V229" s="225"/>
      <c r="W229" s="225"/>
      <c r="X229" s="225"/>
      <c r="Y229" s="225"/>
      <c r="Z229" s="225"/>
      <c r="AA229" s="225"/>
      <c r="AB229" s="225"/>
      <c r="AC229" s="225"/>
      <c r="AD229" s="225"/>
      <c r="AE229" s="225"/>
      <c r="AF229" s="225"/>
      <c r="AG229" s="225"/>
      <c r="AH229" s="225"/>
      <c r="AI229" s="225"/>
      <c r="AJ229" s="225"/>
      <c r="AK229" s="225"/>
      <c r="AL229" s="225"/>
      <c r="AM229" s="225"/>
      <c r="AN229" s="225"/>
      <c r="AO229" s="225"/>
      <c r="AP229" s="225"/>
      <c r="AQ229" s="225"/>
      <c r="AR229" s="225"/>
      <c r="AS229" s="225"/>
      <c r="AT229" s="225"/>
      <c r="AU229" s="225"/>
      <c r="AV229" s="225"/>
      <c r="AW229" s="225"/>
      <c r="AX229" s="225"/>
      <c r="AY229" s="225"/>
      <c r="AZ229" s="225"/>
      <c r="BA229" s="225"/>
      <c r="BB229" s="225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39"/>
      <c r="BQ229" s="39"/>
      <c r="BR229" s="39"/>
      <c r="BS229" s="39"/>
      <c r="BT229" s="39"/>
      <c r="BU229" s="39"/>
      <c r="BV229" s="39"/>
      <c r="BW229" s="39"/>
      <c r="BX229" s="39"/>
      <c r="BY229" s="39"/>
      <c r="BZ229" s="39"/>
      <c r="CA229" s="39"/>
      <c r="CB229" s="39"/>
      <c r="CC229" s="39"/>
    </row>
    <row r="230" spans="1:81" s="104" customFormat="1" ht="20.100000000000001" hidden="1" customHeight="1" outlineLevel="2">
      <c r="A230" s="105" t="s">
        <v>530</v>
      </c>
      <c r="B230" s="187" t="s">
        <v>774</v>
      </c>
      <c r="C230" s="107" t="s">
        <v>121</v>
      </c>
      <c r="D230" s="109" t="s">
        <v>804</v>
      </c>
      <c r="E230" s="330">
        <v>2610.4770000000003</v>
      </c>
      <c r="F230" s="330">
        <v>2401.6388400000005</v>
      </c>
      <c r="G230" s="339">
        <v>2271.1149900000005</v>
      </c>
      <c r="H230" s="188"/>
      <c r="I230" s="187" t="s">
        <v>122</v>
      </c>
      <c r="J230" s="360" t="s">
        <v>123</v>
      </c>
      <c r="K230" s="407"/>
      <c r="L230" s="373"/>
      <c r="M230" s="255">
        <v>48</v>
      </c>
      <c r="N230" s="225"/>
      <c r="O230" s="225"/>
      <c r="P230" s="225"/>
      <c r="Q230" s="225"/>
      <c r="R230" s="225"/>
      <c r="S230" s="225"/>
      <c r="T230" s="225"/>
      <c r="U230" s="225"/>
      <c r="V230" s="225"/>
      <c r="W230" s="225"/>
      <c r="X230" s="225"/>
      <c r="Y230" s="225"/>
      <c r="Z230" s="225"/>
      <c r="AA230" s="225"/>
      <c r="AB230" s="225"/>
      <c r="AC230" s="225"/>
      <c r="AD230" s="225"/>
      <c r="AE230" s="225"/>
      <c r="AF230" s="225"/>
      <c r="AG230" s="225"/>
      <c r="AH230" s="225"/>
      <c r="AI230" s="225"/>
      <c r="AJ230" s="225"/>
      <c r="AK230" s="225"/>
      <c r="AL230" s="225"/>
      <c r="AM230" s="225"/>
      <c r="AN230" s="225"/>
      <c r="AO230" s="225"/>
      <c r="AP230" s="225"/>
      <c r="AQ230" s="225"/>
      <c r="AR230" s="225"/>
      <c r="AS230" s="225"/>
      <c r="AT230" s="225"/>
      <c r="AU230" s="225"/>
      <c r="AV230" s="225"/>
      <c r="AW230" s="225"/>
      <c r="AX230" s="225"/>
      <c r="AY230" s="225"/>
      <c r="AZ230" s="225"/>
      <c r="BA230" s="225"/>
      <c r="BB230" s="225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39"/>
      <c r="BQ230" s="39"/>
      <c r="BR230" s="39"/>
      <c r="BS230" s="39"/>
      <c r="BT230" s="39"/>
      <c r="BU230" s="39"/>
      <c r="BV230" s="39"/>
      <c r="BW230" s="39"/>
      <c r="BX230" s="39"/>
      <c r="BY230" s="39"/>
      <c r="BZ230" s="39"/>
      <c r="CA230" s="39"/>
      <c r="CB230" s="39"/>
      <c r="CC230" s="39"/>
    </row>
    <row r="231" spans="1:81" s="104" customFormat="1" ht="20.100000000000001" hidden="1" customHeight="1" outlineLevel="2" thickBot="1">
      <c r="A231" s="105" t="s">
        <v>531</v>
      </c>
      <c r="B231" s="187" t="s">
        <v>774</v>
      </c>
      <c r="C231" s="107" t="s">
        <v>121</v>
      </c>
      <c r="D231" s="109" t="s">
        <v>803</v>
      </c>
      <c r="E231" s="330">
        <v>25710.669000000002</v>
      </c>
      <c r="F231" s="330">
        <v>23653.815480000001</v>
      </c>
      <c r="G231" s="339">
        <v>22368.282030000002</v>
      </c>
      <c r="H231" s="188"/>
      <c r="I231" s="187" t="s">
        <v>122</v>
      </c>
      <c r="J231" s="360" t="s">
        <v>123</v>
      </c>
      <c r="K231" s="408"/>
      <c r="L231" s="374" t="s">
        <v>14</v>
      </c>
      <c r="M231" s="255">
        <v>4</v>
      </c>
      <c r="N231" s="225"/>
      <c r="O231" s="225"/>
      <c r="P231" s="225"/>
      <c r="Q231" s="225"/>
      <c r="R231" s="225"/>
      <c r="S231" s="225"/>
      <c r="T231" s="225"/>
      <c r="U231" s="225"/>
      <c r="V231" s="225"/>
      <c r="W231" s="225"/>
      <c r="X231" s="225"/>
      <c r="Y231" s="225"/>
      <c r="Z231" s="225"/>
      <c r="AA231" s="225"/>
      <c r="AB231" s="225"/>
      <c r="AC231" s="225"/>
      <c r="AD231" s="225"/>
      <c r="AE231" s="225"/>
      <c r="AF231" s="225"/>
      <c r="AG231" s="225"/>
      <c r="AH231" s="225"/>
      <c r="AI231" s="225"/>
      <c r="AJ231" s="225"/>
      <c r="AK231" s="225"/>
      <c r="AL231" s="225"/>
      <c r="AM231" s="225"/>
      <c r="AN231" s="225"/>
      <c r="AO231" s="225"/>
      <c r="AP231" s="225"/>
      <c r="AQ231" s="225"/>
      <c r="AR231" s="225"/>
      <c r="AS231" s="225"/>
      <c r="AT231" s="225"/>
      <c r="AU231" s="225"/>
      <c r="AV231" s="225"/>
      <c r="AW231" s="225"/>
      <c r="AX231" s="225"/>
      <c r="AY231" s="225"/>
      <c r="AZ231" s="225"/>
      <c r="BA231" s="225"/>
      <c r="BB231" s="225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39"/>
      <c r="BQ231" s="39"/>
      <c r="BR231" s="39"/>
      <c r="BS231" s="39"/>
      <c r="BT231" s="39"/>
      <c r="BU231" s="39"/>
      <c r="BV231" s="39"/>
      <c r="BW231" s="39"/>
      <c r="BX231" s="39"/>
      <c r="BY231" s="39"/>
      <c r="BZ231" s="39"/>
      <c r="CA231" s="39"/>
      <c r="CB231" s="39"/>
      <c r="CC231" s="39"/>
    </row>
    <row r="232" spans="1:81" s="201" customFormat="1" ht="30" hidden="1" customHeight="1" outlineLevel="1" collapsed="1" thickBot="1">
      <c r="A232" s="196"/>
      <c r="B232" s="98" t="s">
        <v>791</v>
      </c>
      <c r="C232" s="197"/>
      <c r="D232" s="199"/>
      <c r="E232" s="197"/>
      <c r="F232" s="197"/>
      <c r="G232" s="197"/>
      <c r="H232" s="199"/>
      <c r="I232" s="198"/>
      <c r="J232" s="198"/>
      <c r="K232" s="386"/>
      <c r="L232" s="200"/>
      <c r="M232" s="253"/>
      <c r="N232" s="225"/>
      <c r="O232" s="225"/>
      <c r="P232" s="225"/>
      <c r="Q232" s="225"/>
      <c r="R232" s="225"/>
      <c r="S232" s="225"/>
      <c r="T232" s="225"/>
      <c r="U232" s="225"/>
      <c r="V232" s="225"/>
      <c r="W232" s="225"/>
      <c r="X232" s="225"/>
      <c r="Y232" s="225"/>
      <c r="Z232" s="225"/>
      <c r="AA232" s="225"/>
      <c r="AB232" s="225"/>
      <c r="AC232" s="225"/>
      <c r="AD232" s="225"/>
      <c r="AE232" s="225"/>
      <c r="AF232" s="225"/>
      <c r="AG232" s="225"/>
      <c r="AH232" s="225"/>
      <c r="AI232" s="225"/>
      <c r="AJ232" s="225"/>
      <c r="AK232" s="225"/>
      <c r="AL232" s="225"/>
      <c r="AM232" s="225"/>
      <c r="AN232" s="225"/>
      <c r="AO232" s="225"/>
      <c r="AP232" s="225"/>
      <c r="AQ232" s="225"/>
      <c r="AR232" s="225"/>
      <c r="AS232" s="225"/>
      <c r="AT232" s="225"/>
      <c r="AU232" s="225"/>
      <c r="AV232" s="225"/>
      <c r="AW232" s="225"/>
      <c r="AX232" s="225"/>
      <c r="AY232" s="225"/>
      <c r="AZ232" s="225"/>
      <c r="BA232" s="225"/>
      <c r="BB232" s="225"/>
      <c r="BC232" s="186"/>
      <c r="BD232" s="186"/>
      <c r="BE232" s="186"/>
      <c r="BF232" s="186"/>
      <c r="BG232" s="186"/>
      <c r="BH232" s="186"/>
      <c r="BI232" s="186"/>
      <c r="BJ232" s="186"/>
      <c r="BK232" s="186"/>
      <c r="BL232" s="186"/>
      <c r="BM232" s="186"/>
      <c r="BN232" s="186"/>
      <c r="BO232" s="186"/>
      <c r="BP232" s="186"/>
      <c r="BQ232" s="186"/>
      <c r="BR232" s="186"/>
      <c r="BS232" s="186"/>
      <c r="BT232" s="186"/>
      <c r="BU232" s="186"/>
      <c r="BV232" s="186"/>
      <c r="BW232" s="186"/>
      <c r="BX232" s="186"/>
      <c r="BY232" s="186"/>
      <c r="BZ232" s="186"/>
      <c r="CA232" s="186"/>
      <c r="CB232" s="186"/>
      <c r="CC232" s="186"/>
    </row>
    <row r="233" spans="1:81" s="32" customFormat="1" ht="20.100000000000001" hidden="1" customHeight="1" outlineLevel="2">
      <c r="A233" s="46" t="s">
        <v>520</v>
      </c>
      <c r="B233" s="34" t="s">
        <v>737</v>
      </c>
      <c r="C233" s="28" t="s">
        <v>691</v>
      </c>
      <c r="D233" s="26" t="s">
        <v>808</v>
      </c>
      <c r="E233" s="329">
        <v>159.03</v>
      </c>
      <c r="F233" s="329">
        <v>146.30760000000001</v>
      </c>
      <c r="G233" s="339">
        <v>138.3561</v>
      </c>
      <c r="H233" s="33"/>
      <c r="I233" s="34"/>
      <c r="J233" s="345"/>
      <c r="K233" s="28"/>
      <c r="L233" s="366">
        <v>20</v>
      </c>
      <c r="M233" s="240">
        <v>48</v>
      </c>
      <c r="N233" s="225"/>
      <c r="O233" s="225"/>
      <c r="P233" s="225"/>
      <c r="Q233" s="225"/>
      <c r="R233" s="225"/>
      <c r="S233" s="225"/>
      <c r="T233" s="225"/>
      <c r="U233" s="225"/>
      <c r="V233" s="225"/>
      <c r="W233" s="225"/>
      <c r="X233" s="225"/>
      <c r="Y233" s="225"/>
      <c r="Z233" s="225"/>
      <c r="AA233" s="225"/>
      <c r="AB233" s="225"/>
      <c r="AC233" s="225"/>
      <c r="AD233" s="225"/>
      <c r="AE233" s="225"/>
      <c r="AF233" s="225"/>
      <c r="AG233" s="225"/>
      <c r="AH233" s="225"/>
      <c r="AI233" s="225"/>
      <c r="AJ233" s="225"/>
      <c r="AK233" s="225"/>
      <c r="AL233" s="225"/>
      <c r="AM233" s="225"/>
      <c r="AN233" s="225"/>
      <c r="AO233" s="225"/>
      <c r="AP233" s="225"/>
      <c r="AQ233" s="225"/>
      <c r="AR233" s="225"/>
      <c r="AS233" s="225"/>
      <c r="AT233" s="225"/>
      <c r="AU233" s="225"/>
      <c r="AV233" s="225"/>
      <c r="AW233" s="225"/>
      <c r="AX233" s="225"/>
      <c r="AY233" s="225"/>
      <c r="AZ233" s="225"/>
      <c r="BA233" s="225"/>
      <c r="BB233" s="225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39"/>
      <c r="BQ233" s="39"/>
      <c r="BR233" s="39"/>
      <c r="BS233" s="39"/>
      <c r="BT233" s="39"/>
      <c r="BU233" s="39"/>
      <c r="BV233" s="39"/>
      <c r="BW233" s="39"/>
      <c r="BX233" s="39"/>
      <c r="BY233" s="39"/>
      <c r="BZ233" s="39"/>
      <c r="CA233" s="39"/>
      <c r="CB233" s="39"/>
      <c r="CC233" s="39"/>
    </row>
    <row r="234" spans="1:81" s="32" customFormat="1" ht="20.100000000000001" hidden="1" customHeight="1" outlineLevel="2">
      <c r="A234" s="46" t="s">
        <v>521</v>
      </c>
      <c r="B234" s="34" t="s">
        <v>737</v>
      </c>
      <c r="C234" s="28" t="s">
        <v>120</v>
      </c>
      <c r="D234" s="26" t="s">
        <v>806</v>
      </c>
      <c r="E234" s="329">
        <v>549.79999999999995</v>
      </c>
      <c r="F234" s="329">
        <v>505.81599999999997</v>
      </c>
      <c r="G234" s="339">
        <v>478.32599999999996</v>
      </c>
      <c r="H234" s="33"/>
      <c r="I234" s="34"/>
      <c r="J234" s="345"/>
      <c r="K234" s="28"/>
      <c r="L234" s="366">
        <v>4</v>
      </c>
      <c r="M234" s="240">
        <v>60</v>
      </c>
      <c r="N234" s="225"/>
      <c r="O234" s="225"/>
      <c r="P234" s="225"/>
      <c r="Q234" s="225"/>
      <c r="R234" s="225"/>
      <c r="S234" s="225"/>
      <c r="T234" s="225"/>
      <c r="U234" s="225"/>
      <c r="V234" s="225"/>
      <c r="W234" s="225"/>
      <c r="X234" s="225"/>
      <c r="Y234" s="225"/>
      <c r="Z234" s="225"/>
      <c r="AA234" s="225"/>
      <c r="AB234" s="225"/>
      <c r="AC234" s="225"/>
      <c r="AD234" s="225"/>
      <c r="AE234" s="225"/>
      <c r="AF234" s="225"/>
      <c r="AG234" s="225"/>
      <c r="AH234" s="225"/>
      <c r="AI234" s="225"/>
      <c r="AJ234" s="225"/>
      <c r="AK234" s="225"/>
      <c r="AL234" s="225"/>
      <c r="AM234" s="225"/>
      <c r="AN234" s="225"/>
      <c r="AO234" s="225"/>
      <c r="AP234" s="225"/>
      <c r="AQ234" s="225"/>
      <c r="AR234" s="225"/>
      <c r="AS234" s="225"/>
      <c r="AT234" s="225"/>
      <c r="AU234" s="225"/>
      <c r="AV234" s="225"/>
      <c r="AW234" s="225"/>
      <c r="AX234" s="225"/>
      <c r="AY234" s="225"/>
      <c r="AZ234" s="225"/>
      <c r="BA234" s="225"/>
      <c r="BB234" s="225"/>
      <c r="BC234" s="39"/>
      <c r="BD234" s="39"/>
      <c r="BE234" s="39"/>
      <c r="BF234" s="39"/>
      <c r="BG234" s="39"/>
      <c r="BH234" s="39"/>
      <c r="BI234" s="39"/>
      <c r="BJ234" s="39"/>
      <c r="BK234" s="39"/>
      <c r="BL234" s="39"/>
      <c r="BM234" s="39"/>
      <c r="BN234" s="39"/>
      <c r="BO234" s="39"/>
      <c r="BP234" s="39"/>
      <c r="BQ234" s="39"/>
      <c r="BR234" s="39"/>
      <c r="BS234" s="39"/>
      <c r="BT234" s="39"/>
      <c r="BU234" s="39"/>
      <c r="BV234" s="39"/>
      <c r="BW234" s="39"/>
      <c r="BX234" s="39"/>
      <c r="BY234" s="39"/>
      <c r="BZ234" s="39"/>
      <c r="CA234" s="39"/>
      <c r="CB234" s="39"/>
      <c r="CC234" s="39"/>
    </row>
    <row r="235" spans="1:81" s="32" customFormat="1" ht="20.100000000000001" hidden="1" customHeight="1" outlineLevel="2">
      <c r="A235" s="46" t="s">
        <v>522</v>
      </c>
      <c r="B235" s="34" t="s">
        <v>737</v>
      </c>
      <c r="C235" s="28" t="s">
        <v>120</v>
      </c>
      <c r="D235" s="26" t="s">
        <v>804</v>
      </c>
      <c r="E235" s="330">
        <v>2469.66</v>
      </c>
      <c r="F235" s="330">
        <v>2272.0871999999999</v>
      </c>
      <c r="G235" s="339">
        <v>2148.6041999999998</v>
      </c>
      <c r="H235" s="33"/>
      <c r="I235" s="34"/>
      <c r="J235" s="345"/>
      <c r="K235" s="28"/>
      <c r="L235" s="366"/>
      <c r="M235" s="241">
        <v>48</v>
      </c>
      <c r="N235" s="225"/>
      <c r="O235" s="225"/>
      <c r="P235" s="225"/>
      <c r="Q235" s="225"/>
      <c r="R235" s="225"/>
      <c r="S235" s="225"/>
      <c r="T235" s="225"/>
      <c r="U235" s="225"/>
      <c r="V235" s="225"/>
      <c r="W235" s="225"/>
      <c r="X235" s="225"/>
      <c r="Y235" s="225"/>
      <c r="Z235" s="225"/>
      <c r="AA235" s="225"/>
      <c r="AB235" s="225"/>
      <c r="AC235" s="225"/>
      <c r="AD235" s="225"/>
      <c r="AE235" s="225"/>
      <c r="AF235" s="225"/>
      <c r="AG235" s="225"/>
      <c r="AH235" s="225"/>
      <c r="AI235" s="225"/>
      <c r="AJ235" s="225"/>
      <c r="AK235" s="225"/>
      <c r="AL235" s="225"/>
      <c r="AM235" s="225"/>
      <c r="AN235" s="225"/>
      <c r="AO235" s="225"/>
      <c r="AP235" s="225"/>
      <c r="AQ235" s="225"/>
      <c r="AR235" s="225"/>
      <c r="AS235" s="225"/>
      <c r="AT235" s="225"/>
      <c r="AU235" s="225"/>
      <c r="AV235" s="225"/>
      <c r="AW235" s="225"/>
      <c r="AX235" s="225"/>
      <c r="AY235" s="225"/>
      <c r="AZ235" s="225"/>
      <c r="BA235" s="225"/>
      <c r="BB235" s="225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P235" s="39"/>
      <c r="BQ235" s="39"/>
      <c r="BR235" s="39"/>
      <c r="BS235" s="39"/>
      <c r="BT235" s="39"/>
      <c r="BU235" s="39"/>
      <c r="BV235" s="39"/>
      <c r="BW235" s="39"/>
      <c r="BX235" s="39"/>
      <c r="BY235" s="39"/>
      <c r="BZ235" s="39"/>
      <c r="CA235" s="39"/>
      <c r="CB235" s="39"/>
      <c r="CC235" s="39"/>
    </row>
    <row r="236" spans="1:81" s="32" customFormat="1" ht="20.100000000000001" hidden="1" customHeight="1" outlineLevel="2" thickBot="1">
      <c r="A236" s="52" t="s">
        <v>523</v>
      </c>
      <c r="B236" s="53" t="s">
        <v>737</v>
      </c>
      <c r="C236" s="57" t="s">
        <v>120</v>
      </c>
      <c r="D236" s="55" t="s">
        <v>803</v>
      </c>
      <c r="E236" s="331">
        <v>25684.45</v>
      </c>
      <c r="F236" s="331">
        <v>23629.694000000003</v>
      </c>
      <c r="G236" s="340">
        <v>22345.4715</v>
      </c>
      <c r="H236" s="56"/>
      <c r="I236" s="53"/>
      <c r="J236" s="349"/>
      <c r="K236" s="28"/>
      <c r="L236" s="367" t="s">
        <v>14</v>
      </c>
      <c r="M236" s="242">
        <v>4</v>
      </c>
      <c r="N236" s="225"/>
      <c r="O236" s="225"/>
      <c r="P236" s="225"/>
      <c r="Q236" s="225"/>
      <c r="R236" s="225"/>
      <c r="S236" s="225"/>
      <c r="T236" s="225"/>
      <c r="U236" s="225"/>
      <c r="V236" s="225"/>
      <c r="W236" s="225"/>
      <c r="X236" s="225"/>
      <c r="Y236" s="225"/>
      <c r="Z236" s="225"/>
      <c r="AA236" s="225"/>
      <c r="AB236" s="225"/>
      <c r="AC236" s="225"/>
      <c r="AD236" s="225"/>
      <c r="AE236" s="225"/>
      <c r="AF236" s="225"/>
      <c r="AG236" s="225"/>
      <c r="AH236" s="225"/>
      <c r="AI236" s="225"/>
      <c r="AJ236" s="225"/>
      <c r="AK236" s="225"/>
      <c r="AL236" s="225"/>
      <c r="AM236" s="225"/>
      <c r="AN236" s="225"/>
      <c r="AO236" s="225"/>
      <c r="AP236" s="225"/>
      <c r="AQ236" s="225"/>
      <c r="AR236" s="225"/>
      <c r="AS236" s="225"/>
      <c r="AT236" s="225"/>
      <c r="AU236" s="225"/>
      <c r="AV236" s="225"/>
      <c r="AW236" s="225"/>
      <c r="AX236" s="225"/>
      <c r="AY236" s="225"/>
      <c r="AZ236" s="225"/>
      <c r="BA236" s="225"/>
      <c r="BB236" s="225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  <c r="BM236" s="39"/>
      <c r="BN236" s="39"/>
      <c r="BO236" s="39"/>
      <c r="BP236" s="39"/>
      <c r="BQ236" s="39"/>
      <c r="BR236" s="39"/>
      <c r="BS236" s="39"/>
      <c r="BT236" s="39"/>
      <c r="BU236" s="39"/>
      <c r="BV236" s="39"/>
      <c r="BW236" s="39"/>
      <c r="BX236" s="39"/>
      <c r="BY236" s="39"/>
      <c r="BZ236" s="39"/>
      <c r="CA236" s="39"/>
      <c r="CB236" s="39"/>
      <c r="CC236" s="39"/>
    </row>
    <row r="237" spans="1:81" s="127" customFormat="1" ht="30" customHeight="1" collapsed="1" thickBot="1">
      <c r="A237" s="171"/>
      <c r="B237" s="90" t="s">
        <v>793</v>
      </c>
      <c r="C237" s="123"/>
      <c r="D237" s="125"/>
      <c r="E237" s="125"/>
      <c r="F237" s="125"/>
      <c r="G237" s="125"/>
      <c r="H237" s="125"/>
      <c r="I237" s="124"/>
      <c r="J237" s="124"/>
      <c r="K237" s="124"/>
      <c r="L237" s="126"/>
      <c r="M237" s="154"/>
      <c r="N237" s="225"/>
      <c r="O237" s="225"/>
      <c r="P237" s="225"/>
      <c r="Q237" s="225"/>
      <c r="R237" s="225"/>
      <c r="S237" s="225"/>
      <c r="T237" s="225"/>
      <c r="U237" s="225"/>
      <c r="V237" s="225"/>
      <c r="W237" s="225"/>
      <c r="X237" s="225"/>
      <c r="Y237" s="225"/>
      <c r="Z237" s="225"/>
      <c r="AA237" s="225"/>
      <c r="AB237" s="225"/>
      <c r="AC237" s="225"/>
      <c r="AD237" s="225"/>
      <c r="AE237" s="225"/>
      <c r="AF237" s="225"/>
      <c r="AG237" s="225"/>
      <c r="AH237" s="225"/>
      <c r="AI237" s="225"/>
      <c r="AJ237" s="225"/>
      <c r="AK237" s="225"/>
      <c r="AL237" s="225"/>
      <c r="AM237" s="225"/>
      <c r="AN237" s="225"/>
      <c r="AO237" s="225"/>
      <c r="AP237" s="225"/>
      <c r="AQ237" s="225"/>
      <c r="AR237" s="225"/>
      <c r="AS237" s="225"/>
      <c r="AT237" s="225"/>
      <c r="AU237" s="225"/>
      <c r="AV237" s="225"/>
      <c r="AW237" s="225"/>
      <c r="AX237" s="225"/>
      <c r="AY237" s="225"/>
      <c r="AZ237" s="225"/>
      <c r="BA237" s="225"/>
      <c r="BB237" s="225"/>
      <c r="BC237" s="186"/>
      <c r="BD237" s="186"/>
      <c r="BE237" s="186"/>
      <c r="BF237" s="186"/>
      <c r="BG237" s="186"/>
      <c r="BH237" s="186"/>
      <c r="BI237" s="186"/>
      <c r="BJ237" s="186"/>
      <c r="BK237" s="186"/>
      <c r="BL237" s="186"/>
      <c r="BM237" s="186"/>
      <c r="BN237" s="186"/>
      <c r="BO237" s="186"/>
      <c r="BP237" s="186"/>
      <c r="BQ237" s="186"/>
      <c r="BR237" s="186"/>
      <c r="BS237" s="186"/>
      <c r="BT237" s="186"/>
      <c r="BU237" s="186"/>
      <c r="BV237" s="186"/>
      <c r="BW237" s="186"/>
      <c r="BX237" s="186"/>
      <c r="BY237" s="186"/>
      <c r="BZ237" s="186"/>
      <c r="CA237" s="186"/>
      <c r="CB237" s="186"/>
      <c r="CC237" s="186"/>
    </row>
    <row r="238" spans="1:81" s="32" customFormat="1" ht="20.100000000000001" hidden="1" customHeight="1" outlineLevel="1">
      <c r="A238" s="58" t="s">
        <v>532</v>
      </c>
      <c r="B238" s="63" t="s">
        <v>762</v>
      </c>
      <c r="C238" s="37" t="s">
        <v>124</v>
      </c>
      <c r="D238" s="60" t="s">
        <v>808</v>
      </c>
      <c r="E238" s="332">
        <v>373.887</v>
      </c>
      <c r="F238" s="332">
        <v>343.97604000000001</v>
      </c>
      <c r="G238" s="338">
        <v>325.28169000000003</v>
      </c>
      <c r="H238" s="62"/>
      <c r="I238" s="63" t="s">
        <v>125</v>
      </c>
      <c r="J238" s="344" t="s">
        <v>123</v>
      </c>
      <c r="K238" s="28"/>
      <c r="L238" s="375">
        <v>20</v>
      </c>
      <c r="M238" s="243"/>
      <c r="N238" s="225"/>
      <c r="O238" s="225"/>
      <c r="P238" s="225"/>
      <c r="Q238" s="225"/>
      <c r="R238" s="225"/>
      <c r="S238" s="225"/>
      <c r="T238" s="225"/>
      <c r="U238" s="225"/>
      <c r="V238" s="225"/>
      <c r="W238" s="225"/>
      <c r="X238" s="225"/>
      <c r="Y238" s="225"/>
      <c r="Z238" s="225"/>
      <c r="AA238" s="225"/>
      <c r="AB238" s="225"/>
      <c r="AC238" s="225"/>
      <c r="AD238" s="225"/>
      <c r="AE238" s="225"/>
      <c r="AF238" s="225"/>
      <c r="AG238" s="225"/>
      <c r="AH238" s="225"/>
      <c r="AI238" s="225"/>
      <c r="AJ238" s="225"/>
      <c r="AK238" s="225"/>
      <c r="AL238" s="225"/>
      <c r="AM238" s="225"/>
      <c r="AN238" s="225"/>
      <c r="AO238" s="225"/>
      <c r="AP238" s="225"/>
      <c r="AQ238" s="225"/>
      <c r="AR238" s="225"/>
      <c r="AS238" s="225"/>
      <c r="AT238" s="225"/>
      <c r="AU238" s="225"/>
      <c r="AV238" s="225"/>
      <c r="AW238" s="225"/>
      <c r="AX238" s="225"/>
      <c r="AY238" s="225"/>
      <c r="AZ238" s="225"/>
      <c r="BA238" s="225"/>
      <c r="BB238" s="225"/>
      <c r="BC238" s="39"/>
      <c r="BD238" s="39"/>
      <c r="BE238" s="39"/>
      <c r="BF238" s="39"/>
      <c r="BG238" s="39"/>
      <c r="BH238" s="39"/>
      <c r="BI238" s="39"/>
      <c r="BJ238" s="39"/>
      <c r="BK238" s="39"/>
      <c r="BL238" s="39"/>
      <c r="BM238" s="39"/>
      <c r="BN238" s="39"/>
      <c r="BO238" s="39"/>
      <c r="BP238" s="39"/>
      <c r="BQ238" s="39"/>
      <c r="BR238" s="39"/>
      <c r="BS238" s="39"/>
      <c r="BT238" s="39"/>
      <c r="BU238" s="39"/>
      <c r="BV238" s="39"/>
      <c r="BW238" s="39"/>
      <c r="BX238" s="39"/>
      <c r="BY238" s="39"/>
      <c r="BZ238" s="39"/>
      <c r="CA238" s="39"/>
      <c r="CB238" s="39"/>
      <c r="CC238" s="39"/>
    </row>
    <row r="239" spans="1:81" s="32" customFormat="1" ht="20.100000000000001" hidden="1" customHeight="1" outlineLevel="1">
      <c r="A239" s="46" t="s">
        <v>533</v>
      </c>
      <c r="B239" s="34" t="s">
        <v>763</v>
      </c>
      <c r="C239" s="28" t="s">
        <v>96</v>
      </c>
      <c r="D239" s="29" t="s">
        <v>809</v>
      </c>
      <c r="E239" s="330">
        <v>430.524</v>
      </c>
      <c r="F239" s="330">
        <v>396.08208000000002</v>
      </c>
      <c r="G239" s="339">
        <v>374.55588</v>
      </c>
      <c r="H239" s="33"/>
      <c r="I239" s="34"/>
      <c r="J239" s="352" t="s">
        <v>126</v>
      </c>
      <c r="K239" s="28"/>
      <c r="L239" s="376">
        <v>12</v>
      </c>
      <c r="M239" s="241"/>
      <c r="N239" s="225"/>
      <c r="O239" s="225"/>
      <c r="P239" s="225"/>
      <c r="Q239" s="225"/>
      <c r="R239" s="225"/>
      <c r="S239" s="225"/>
      <c r="T239" s="225"/>
      <c r="U239" s="225"/>
      <c r="V239" s="225"/>
      <c r="W239" s="225"/>
      <c r="X239" s="225"/>
      <c r="Y239" s="225"/>
      <c r="Z239" s="225"/>
      <c r="AA239" s="225"/>
      <c r="AB239" s="225"/>
      <c r="AC239" s="225"/>
      <c r="AD239" s="225"/>
      <c r="AE239" s="225"/>
      <c r="AF239" s="225"/>
      <c r="AG239" s="225"/>
      <c r="AH239" s="225"/>
      <c r="AI239" s="225"/>
      <c r="AJ239" s="225"/>
      <c r="AK239" s="225"/>
      <c r="AL239" s="225"/>
      <c r="AM239" s="225"/>
      <c r="AN239" s="225"/>
      <c r="AO239" s="225"/>
      <c r="AP239" s="225"/>
      <c r="AQ239" s="225"/>
      <c r="AR239" s="225"/>
      <c r="AS239" s="225"/>
      <c r="AT239" s="225"/>
      <c r="AU239" s="225"/>
      <c r="AV239" s="225"/>
      <c r="AW239" s="225"/>
      <c r="AX239" s="225"/>
      <c r="AY239" s="225"/>
      <c r="AZ239" s="225"/>
      <c r="BA239" s="225"/>
      <c r="BB239" s="225"/>
      <c r="BC239" s="39"/>
      <c r="BD239" s="39"/>
      <c r="BE239" s="39"/>
      <c r="BF239" s="39"/>
      <c r="BG239" s="39"/>
      <c r="BH239" s="39"/>
      <c r="BI239" s="39"/>
      <c r="BJ239" s="39"/>
      <c r="BK239" s="39"/>
      <c r="BL239" s="39"/>
      <c r="BM239" s="39"/>
      <c r="BN239" s="39"/>
      <c r="BO239" s="39"/>
      <c r="BP239" s="39"/>
      <c r="BQ239" s="39"/>
      <c r="BR239" s="39"/>
      <c r="BS239" s="39"/>
      <c r="BT239" s="39"/>
      <c r="BU239" s="39"/>
      <c r="BV239" s="39"/>
      <c r="BW239" s="39"/>
      <c r="BX239" s="39"/>
      <c r="BY239" s="39"/>
      <c r="BZ239" s="39"/>
      <c r="CA239" s="39"/>
      <c r="CB239" s="39"/>
      <c r="CC239" s="39"/>
    </row>
    <row r="240" spans="1:81" s="32" customFormat="1" ht="20.100000000000001" hidden="1" customHeight="1" outlineLevel="1">
      <c r="A240" s="46" t="s">
        <v>534</v>
      </c>
      <c r="B240" s="34" t="s">
        <v>771</v>
      </c>
      <c r="C240" s="28" t="s">
        <v>96</v>
      </c>
      <c r="D240" s="29" t="s">
        <v>808</v>
      </c>
      <c r="E240" s="330">
        <v>303.50700000000001</v>
      </c>
      <c r="F240" s="330">
        <v>279.22644000000003</v>
      </c>
      <c r="G240" s="339">
        <v>264.05108999999999</v>
      </c>
      <c r="H240" s="33"/>
      <c r="I240" s="34"/>
      <c r="J240" s="345" t="s">
        <v>127</v>
      </c>
      <c r="K240" s="28"/>
      <c r="L240" s="376">
        <v>20</v>
      </c>
      <c r="M240" s="241"/>
      <c r="N240" s="225"/>
      <c r="O240" s="225"/>
      <c r="P240" s="225"/>
      <c r="Q240" s="225"/>
      <c r="R240" s="225"/>
      <c r="S240" s="225"/>
      <c r="T240" s="225"/>
      <c r="U240" s="225"/>
      <c r="V240" s="225"/>
      <c r="W240" s="225"/>
      <c r="X240" s="225"/>
      <c r="Y240" s="225"/>
      <c r="Z240" s="225"/>
      <c r="AA240" s="225"/>
      <c r="AB240" s="225"/>
      <c r="AC240" s="225"/>
      <c r="AD240" s="225"/>
      <c r="AE240" s="225"/>
      <c r="AF240" s="225"/>
      <c r="AG240" s="225"/>
      <c r="AH240" s="225"/>
      <c r="AI240" s="225"/>
      <c r="AJ240" s="225"/>
      <c r="AK240" s="225"/>
      <c r="AL240" s="225"/>
      <c r="AM240" s="225"/>
      <c r="AN240" s="225"/>
      <c r="AO240" s="225"/>
      <c r="AP240" s="225"/>
      <c r="AQ240" s="225"/>
      <c r="AR240" s="225"/>
      <c r="AS240" s="225"/>
      <c r="AT240" s="225"/>
      <c r="AU240" s="225"/>
      <c r="AV240" s="225"/>
      <c r="AW240" s="225"/>
      <c r="AX240" s="225"/>
      <c r="AY240" s="225"/>
      <c r="AZ240" s="225"/>
      <c r="BA240" s="225"/>
      <c r="BB240" s="225"/>
      <c r="BC240" s="39"/>
      <c r="BD240" s="39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39"/>
      <c r="BQ240" s="39"/>
      <c r="BR240" s="39"/>
      <c r="BS240" s="39"/>
      <c r="BT240" s="39"/>
      <c r="BU240" s="39"/>
      <c r="BV240" s="39"/>
      <c r="BW240" s="39"/>
      <c r="BX240" s="39"/>
      <c r="BY240" s="39"/>
      <c r="BZ240" s="39"/>
      <c r="CA240" s="39"/>
      <c r="CB240" s="39"/>
      <c r="CC240" s="39"/>
    </row>
    <row r="241" spans="1:81" s="32" customFormat="1" ht="20.100000000000001" hidden="1" customHeight="1" outlineLevel="1">
      <c r="A241" s="46" t="s">
        <v>535</v>
      </c>
      <c r="B241" s="34" t="s">
        <v>738</v>
      </c>
      <c r="C241" s="28" t="s">
        <v>96</v>
      </c>
      <c r="D241" s="29" t="s">
        <v>808</v>
      </c>
      <c r="E241" s="330">
        <v>601.04700000000003</v>
      </c>
      <c r="F241" s="330">
        <v>552.96324000000004</v>
      </c>
      <c r="G241" s="339">
        <v>522.91088999999999</v>
      </c>
      <c r="H241" s="33"/>
      <c r="I241" s="34"/>
      <c r="J241" s="345" t="s">
        <v>128</v>
      </c>
      <c r="K241" s="28"/>
      <c r="L241" s="376">
        <v>20</v>
      </c>
      <c r="M241" s="241"/>
      <c r="N241" s="225"/>
      <c r="O241" s="225"/>
      <c r="P241" s="225"/>
      <c r="Q241" s="225"/>
      <c r="R241" s="225"/>
      <c r="S241" s="225"/>
      <c r="T241" s="225"/>
      <c r="U241" s="225"/>
      <c r="V241" s="225"/>
      <c r="W241" s="225"/>
      <c r="X241" s="225"/>
      <c r="Y241" s="225"/>
      <c r="Z241" s="225"/>
      <c r="AA241" s="225"/>
      <c r="AB241" s="225"/>
      <c r="AC241" s="225"/>
      <c r="AD241" s="225"/>
      <c r="AE241" s="225"/>
      <c r="AF241" s="225"/>
      <c r="AG241" s="225"/>
      <c r="AH241" s="225"/>
      <c r="AI241" s="225"/>
      <c r="AJ241" s="225"/>
      <c r="AK241" s="225"/>
      <c r="AL241" s="225"/>
      <c r="AM241" s="225"/>
      <c r="AN241" s="225"/>
      <c r="AO241" s="225"/>
      <c r="AP241" s="225"/>
      <c r="AQ241" s="225"/>
      <c r="AR241" s="225"/>
      <c r="AS241" s="225"/>
      <c r="AT241" s="225"/>
      <c r="AU241" s="225"/>
      <c r="AV241" s="225"/>
      <c r="AW241" s="225"/>
      <c r="AX241" s="225"/>
      <c r="AY241" s="225"/>
      <c r="AZ241" s="225"/>
      <c r="BA241" s="225"/>
      <c r="BB241" s="225"/>
      <c r="BC241" s="39"/>
      <c r="BD241" s="39"/>
      <c r="BE241" s="39"/>
      <c r="BF241" s="39"/>
      <c r="BG241" s="39"/>
      <c r="BH241" s="39"/>
      <c r="BI241" s="39"/>
      <c r="BJ241" s="39"/>
      <c r="BK241" s="39"/>
      <c r="BL241" s="39"/>
      <c r="BM241" s="39"/>
      <c r="BN241" s="39"/>
      <c r="BO241" s="39"/>
      <c r="BP241" s="39"/>
      <c r="BQ241" s="39"/>
      <c r="BR241" s="39"/>
      <c r="BS241" s="39"/>
      <c r="BT241" s="39"/>
      <c r="BU241" s="39"/>
      <c r="BV241" s="39"/>
      <c r="BW241" s="39"/>
      <c r="BX241" s="39"/>
      <c r="BY241" s="39"/>
      <c r="BZ241" s="39"/>
      <c r="CA241" s="39"/>
      <c r="CB241" s="39"/>
      <c r="CC241" s="39"/>
    </row>
    <row r="242" spans="1:81" s="32" customFormat="1" ht="20.100000000000001" hidden="1" customHeight="1" outlineLevel="1">
      <c r="A242" s="46" t="s">
        <v>536</v>
      </c>
      <c r="B242" s="34" t="s">
        <v>738</v>
      </c>
      <c r="C242" s="28" t="s">
        <v>96</v>
      </c>
      <c r="D242" s="29" t="s">
        <v>804</v>
      </c>
      <c r="E242" s="330">
        <v>10939.022999999999</v>
      </c>
      <c r="F242" s="330">
        <v>10063.901159999999</v>
      </c>
      <c r="G242" s="339">
        <v>9516.9500099999987</v>
      </c>
      <c r="H242" s="33"/>
      <c r="I242" s="34"/>
      <c r="J242" s="345" t="s">
        <v>128</v>
      </c>
      <c r="K242" s="28"/>
      <c r="L242" s="376">
        <v>1</v>
      </c>
      <c r="M242" s="241"/>
      <c r="N242" s="225"/>
      <c r="O242" s="225"/>
      <c r="P242" s="225"/>
      <c r="Q242" s="225"/>
      <c r="R242" s="225"/>
      <c r="S242" s="225"/>
      <c r="T242" s="225"/>
      <c r="U242" s="225"/>
      <c r="V242" s="225"/>
      <c r="W242" s="225"/>
      <c r="X242" s="225"/>
      <c r="Y242" s="225"/>
      <c r="Z242" s="225"/>
      <c r="AA242" s="225"/>
      <c r="AB242" s="225"/>
      <c r="AC242" s="225"/>
      <c r="AD242" s="225"/>
      <c r="AE242" s="225"/>
      <c r="AF242" s="225"/>
      <c r="AG242" s="225"/>
      <c r="AH242" s="225"/>
      <c r="AI242" s="225"/>
      <c r="AJ242" s="225"/>
      <c r="AK242" s="225"/>
      <c r="AL242" s="225"/>
      <c r="AM242" s="225"/>
      <c r="AN242" s="225"/>
      <c r="AO242" s="225"/>
      <c r="AP242" s="225"/>
      <c r="AQ242" s="225"/>
      <c r="AR242" s="225"/>
      <c r="AS242" s="225"/>
      <c r="AT242" s="225"/>
      <c r="AU242" s="225"/>
      <c r="AV242" s="225"/>
      <c r="AW242" s="225"/>
      <c r="AX242" s="225"/>
      <c r="AY242" s="225"/>
      <c r="AZ242" s="225"/>
      <c r="BA242" s="225"/>
      <c r="BB242" s="225"/>
      <c r="BC242" s="39"/>
      <c r="BD242" s="39"/>
      <c r="BE242" s="39"/>
      <c r="BF242" s="39"/>
      <c r="BG242" s="39"/>
      <c r="BH242" s="39"/>
      <c r="BI242" s="39"/>
      <c r="BJ242" s="39"/>
      <c r="BK242" s="39"/>
      <c r="BL242" s="39"/>
      <c r="BM242" s="39"/>
      <c r="BN242" s="39"/>
      <c r="BO242" s="39"/>
      <c r="BP242" s="39"/>
      <c r="BQ242" s="39"/>
      <c r="BR242" s="39"/>
      <c r="BS242" s="39"/>
      <c r="BT242" s="39"/>
      <c r="BU242" s="39"/>
      <c r="BV242" s="39"/>
      <c r="BW242" s="39"/>
      <c r="BX242" s="39"/>
      <c r="BY242" s="39"/>
      <c r="BZ242" s="39"/>
      <c r="CA242" s="39"/>
      <c r="CB242" s="39"/>
      <c r="CC242" s="39"/>
    </row>
    <row r="243" spans="1:81" s="32" customFormat="1" ht="20.100000000000001" hidden="1" customHeight="1" outlineLevel="1">
      <c r="A243" s="46" t="s">
        <v>537</v>
      </c>
      <c r="B243" s="34" t="s">
        <v>738</v>
      </c>
      <c r="C243" s="28" t="s">
        <v>96</v>
      </c>
      <c r="D243" s="29" t="s">
        <v>803</v>
      </c>
      <c r="E243" s="330">
        <v>111075.06600000001</v>
      </c>
      <c r="F243" s="330">
        <v>102189.06072000001</v>
      </c>
      <c r="G243" s="339">
        <v>96635.307420000012</v>
      </c>
      <c r="H243" s="33"/>
      <c r="I243" s="34"/>
      <c r="J243" s="345" t="s">
        <v>128</v>
      </c>
      <c r="K243" s="28"/>
      <c r="L243" s="376">
        <v>1</v>
      </c>
      <c r="M243" s="241"/>
      <c r="N243" s="225"/>
      <c r="O243" s="225"/>
      <c r="P243" s="225"/>
      <c r="Q243" s="225"/>
      <c r="R243" s="225"/>
      <c r="S243" s="225"/>
      <c r="T243" s="225"/>
      <c r="U243" s="225"/>
      <c r="V243" s="225"/>
      <c r="W243" s="225"/>
      <c r="X243" s="225"/>
      <c r="Y243" s="225"/>
      <c r="Z243" s="225"/>
      <c r="AA243" s="225"/>
      <c r="AB243" s="225"/>
      <c r="AC243" s="225"/>
      <c r="AD243" s="225"/>
      <c r="AE243" s="225"/>
      <c r="AF243" s="225"/>
      <c r="AG243" s="225"/>
      <c r="AH243" s="225"/>
      <c r="AI243" s="225"/>
      <c r="AJ243" s="225"/>
      <c r="AK243" s="225"/>
      <c r="AL243" s="225"/>
      <c r="AM243" s="225"/>
      <c r="AN243" s="225"/>
      <c r="AO243" s="225"/>
      <c r="AP243" s="225"/>
      <c r="AQ243" s="225"/>
      <c r="AR243" s="225"/>
      <c r="AS243" s="225"/>
      <c r="AT243" s="225"/>
      <c r="AU243" s="225"/>
      <c r="AV243" s="225"/>
      <c r="AW243" s="225"/>
      <c r="AX243" s="225"/>
      <c r="AY243" s="225"/>
      <c r="AZ243" s="225"/>
      <c r="BA243" s="225"/>
      <c r="BB243" s="225"/>
      <c r="BC243" s="39"/>
      <c r="BD243" s="39"/>
      <c r="BE243" s="39"/>
      <c r="BF243" s="39"/>
      <c r="BG243" s="39"/>
      <c r="BH243" s="39"/>
      <c r="BI243" s="39"/>
      <c r="BJ243" s="39"/>
      <c r="BK243" s="39"/>
      <c r="BL243" s="39"/>
      <c r="BM243" s="39"/>
      <c r="BN243" s="39"/>
      <c r="BO243" s="39"/>
      <c r="BP243" s="39"/>
      <c r="BQ243" s="39"/>
      <c r="BR243" s="39"/>
      <c r="BS243" s="39"/>
      <c r="BT243" s="39"/>
      <c r="BU243" s="39"/>
      <c r="BV243" s="39"/>
      <c r="BW243" s="39"/>
      <c r="BX243" s="39"/>
      <c r="BY243" s="39"/>
      <c r="BZ243" s="39"/>
      <c r="CA243" s="39"/>
      <c r="CB243" s="39"/>
      <c r="CC243" s="39"/>
    </row>
    <row r="244" spans="1:81" s="32" customFormat="1" ht="20.100000000000001" hidden="1" customHeight="1" outlineLevel="1" thickBot="1">
      <c r="A244" s="52" t="s">
        <v>538</v>
      </c>
      <c r="B244" s="53" t="s">
        <v>764</v>
      </c>
      <c r="C244" s="54" t="s">
        <v>751</v>
      </c>
      <c r="D244" s="61" t="s">
        <v>804</v>
      </c>
      <c r="E244" s="331">
        <v>1112.2920000000001</v>
      </c>
      <c r="F244" s="331">
        <v>1023.3086400000002</v>
      </c>
      <c r="G244" s="340">
        <v>967.69404000000009</v>
      </c>
      <c r="H244" s="56"/>
      <c r="I244" s="53" t="s">
        <v>129</v>
      </c>
      <c r="J244" s="349"/>
      <c r="K244" s="28" t="s">
        <v>825</v>
      </c>
      <c r="L244" s="377">
        <v>1</v>
      </c>
      <c r="M244" s="242"/>
      <c r="N244" s="225"/>
      <c r="O244" s="225"/>
      <c r="P244" s="225"/>
      <c r="Q244" s="225"/>
      <c r="R244" s="225"/>
      <c r="S244" s="225"/>
      <c r="T244" s="225"/>
      <c r="U244" s="225"/>
      <c r="V244" s="225"/>
      <c r="W244" s="225"/>
      <c r="X244" s="225"/>
      <c r="Y244" s="225"/>
      <c r="Z244" s="225"/>
      <c r="AA244" s="225"/>
      <c r="AB244" s="225"/>
      <c r="AC244" s="225"/>
      <c r="AD244" s="225"/>
      <c r="AE244" s="225"/>
      <c r="AF244" s="225"/>
      <c r="AG244" s="225"/>
      <c r="AH244" s="225"/>
      <c r="AI244" s="225"/>
      <c r="AJ244" s="225"/>
      <c r="AK244" s="225"/>
      <c r="AL244" s="225"/>
      <c r="AM244" s="225"/>
      <c r="AN244" s="225"/>
      <c r="AO244" s="225"/>
      <c r="AP244" s="225"/>
      <c r="AQ244" s="225"/>
      <c r="AR244" s="225"/>
      <c r="AS244" s="225"/>
      <c r="AT244" s="225"/>
      <c r="AU244" s="225"/>
      <c r="AV244" s="225"/>
      <c r="AW244" s="225"/>
      <c r="AX244" s="225"/>
      <c r="AY244" s="225"/>
      <c r="AZ244" s="225"/>
      <c r="BA244" s="225"/>
      <c r="BB244" s="225"/>
      <c r="BC244" s="39"/>
      <c r="BD244" s="39"/>
      <c r="BE244" s="39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/>
      <c r="BP244" s="39"/>
      <c r="BQ244" s="39"/>
      <c r="BR244" s="39"/>
      <c r="BS244" s="39"/>
      <c r="BT244" s="39"/>
      <c r="BU244" s="39"/>
      <c r="BV244" s="39"/>
      <c r="BW244" s="39"/>
      <c r="BX244" s="39"/>
      <c r="BY244" s="39"/>
      <c r="BZ244" s="39"/>
      <c r="CA244" s="39"/>
      <c r="CB244" s="39"/>
      <c r="CC244" s="39"/>
    </row>
    <row r="245" spans="1:81" s="134" customFormat="1" ht="30" customHeight="1" collapsed="1" thickBot="1">
      <c r="A245" s="172"/>
      <c r="B245" s="129" t="s">
        <v>794</v>
      </c>
      <c r="C245" s="130"/>
      <c r="D245" s="132"/>
      <c r="E245" s="130"/>
      <c r="F245" s="130"/>
      <c r="G245" s="132"/>
      <c r="H245" s="132"/>
      <c r="I245" s="131"/>
      <c r="J245" s="131"/>
      <c r="K245" s="131"/>
      <c r="L245" s="133"/>
      <c r="M245" s="257"/>
      <c r="N245" s="225"/>
      <c r="O245" s="225"/>
      <c r="P245" s="225"/>
      <c r="Q245" s="225"/>
      <c r="R245" s="225"/>
      <c r="S245" s="225"/>
      <c r="T245" s="225"/>
      <c r="U245" s="225"/>
      <c r="V245" s="225"/>
      <c r="W245" s="225"/>
      <c r="X245" s="225"/>
      <c r="Y245" s="225"/>
      <c r="Z245" s="225"/>
      <c r="AA245" s="225"/>
      <c r="AB245" s="225"/>
      <c r="AC245" s="225"/>
      <c r="AD245" s="225"/>
      <c r="AE245" s="225"/>
      <c r="AF245" s="225"/>
      <c r="AG245" s="225"/>
      <c r="AH245" s="225"/>
      <c r="AI245" s="225"/>
      <c r="AJ245" s="225"/>
      <c r="AK245" s="225"/>
      <c r="AL245" s="225"/>
      <c r="AM245" s="225"/>
      <c r="AN245" s="225"/>
      <c r="AO245" s="225"/>
      <c r="AP245" s="225"/>
      <c r="AQ245" s="225"/>
      <c r="AR245" s="225"/>
      <c r="AS245" s="225"/>
      <c r="AT245" s="225"/>
      <c r="AU245" s="225"/>
      <c r="AV245" s="225"/>
      <c r="AW245" s="225"/>
      <c r="AX245" s="225"/>
      <c r="AY245" s="225"/>
      <c r="AZ245" s="225"/>
      <c r="BA245" s="225"/>
      <c r="BB245" s="225"/>
      <c r="BC245" s="265"/>
      <c r="BD245" s="265"/>
      <c r="BE245" s="265"/>
      <c r="BF245" s="265"/>
      <c r="BG245" s="265"/>
      <c r="BH245" s="265"/>
      <c r="BI245" s="265"/>
      <c r="BJ245" s="265"/>
      <c r="BK245" s="265"/>
      <c r="BL245" s="265"/>
      <c r="BM245" s="265"/>
      <c r="BN245" s="265"/>
      <c r="BO245" s="265"/>
      <c r="BP245" s="265"/>
      <c r="BQ245" s="265"/>
      <c r="BR245" s="265"/>
      <c r="BS245" s="265"/>
      <c r="BT245" s="265"/>
      <c r="BU245" s="265"/>
      <c r="BV245" s="265"/>
      <c r="BW245" s="265"/>
      <c r="BX245" s="265"/>
      <c r="BY245" s="265"/>
      <c r="BZ245" s="265"/>
      <c r="CA245" s="265"/>
      <c r="CB245" s="265"/>
      <c r="CC245" s="265"/>
    </row>
    <row r="246" spans="1:81" s="209" customFormat="1" ht="30" hidden="1" customHeight="1" outlineLevel="1" collapsed="1" thickBot="1">
      <c r="A246" s="202"/>
      <c r="B246" s="203" t="s">
        <v>795</v>
      </c>
      <c r="C246" s="204"/>
      <c r="D246" s="207"/>
      <c r="E246" s="205"/>
      <c r="F246" s="205"/>
      <c r="G246" s="205"/>
      <c r="H246" s="205"/>
      <c r="I246" s="206"/>
      <c r="J246" s="206"/>
      <c r="K246" s="206"/>
      <c r="L246" s="208"/>
      <c r="M246" s="258"/>
      <c r="N246" s="225"/>
      <c r="O246" s="225"/>
      <c r="P246" s="225"/>
      <c r="Q246" s="225"/>
      <c r="R246" s="225"/>
      <c r="S246" s="225"/>
      <c r="T246" s="225"/>
      <c r="U246" s="225"/>
      <c r="V246" s="225"/>
      <c r="W246" s="225"/>
      <c r="X246" s="225"/>
      <c r="Y246" s="225"/>
      <c r="Z246" s="225"/>
      <c r="AA246" s="225"/>
      <c r="AB246" s="225"/>
      <c r="AC246" s="225"/>
      <c r="AD246" s="225"/>
      <c r="AE246" s="225"/>
      <c r="AF246" s="225"/>
      <c r="AG246" s="225"/>
      <c r="AH246" s="225"/>
      <c r="AI246" s="225"/>
      <c r="AJ246" s="225"/>
      <c r="AK246" s="225"/>
      <c r="AL246" s="225"/>
      <c r="AM246" s="225"/>
      <c r="AN246" s="225"/>
      <c r="AO246" s="225"/>
      <c r="AP246" s="225"/>
      <c r="AQ246" s="225"/>
      <c r="AR246" s="225"/>
      <c r="AS246" s="225"/>
      <c r="AT246" s="225"/>
      <c r="AU246" s="225"/>
      <c r="AV246" s="225"/>
      <c r="AW246" s="225"/>
      <c r="AX246" s="225"/>
      <c r="AY246" s="225"/>
      <c r="AZ246" s="225"/>
      <c r="BA246" s="225"/>
      <c r="BB246" s="225"/>
      <c r="BC246" s="186"/>
      <c r="BD246" s="186"/>
      <c r="BE246" s="186"/>
      <c r="BF246" s="186"/>
      <c r="BG246" s="186"/>
      <c r="BH246" s="186"/>
      <c r="BI246" s="186"/>
      <c r="BJ246" s="186"/>
      <c r="BK246" s="186"/>
      <c r="BL246" s="186"/>
      <c r="BM246" s="186"/>
      <c r="BN246" s="186"/>
      <c r="BO246" s="186"/>
      <c r="BP246" s="186"/>
      <c r="BQ246" s="186"/>
      <c r="BR246" s="186"/>
      <c r="BS246" s="186"/>
      <c r="BT246" s="186"/>
      <c r="BU246" s="186"/>
      <c r="BV246" s="186"/>
      <c r="BW246" s="186"/>
      <c r="BX246" s="186"/>
      <c r="BY246" s="186"/>
      <c r="BZ246" s="186"/>
      <c r="CA246" s="186"/>
      <c r="CB246" s="186"/>
      <c r="CC246" s="186"/>
    </row>
    <row r="247" spans="1:81" s="32" customFormat="1" ht="20.100000000000001" hidden="1" customHeight="1" outlineLevel="2">
      <c r="A247" s="58" t="s">
        <v>563</v>
      </c>
      <c r="B247" s="63" t="s">
        <v>765</v>
      </c>
      <c r="C247" s="37" t="s">
        <v>752</v>
      </c>
      <c r="D247" s="60" t="s">
        <v>808</v>
      </c>
      <c r="E247" s="332">
        <v>150.66</v>
      </c>
      <c r="F247" s="332">
        <v>138.60720000000001</v>
      </c>
      <c r="G247" s="338">
        <v>131.07419999999999</v>
      </c>
      <c r="H247" s="62"/>
      <c r="I247" s="63"/>
      <c r="J247" s="355" t="s">
        <v>126</v>
      </c>
      <c r="K247" s="111"/>
      <c r="L247" s="375">
        <v>20</v>
      </c>
      <c r="M247" s="243"/>
      <c r="N247" s="225"/>
      <c r="O247" s="225"/>
      <c r="P247" s="225"/>
      <c r="Q247" s="225"/>
      <c r="R247" s="225"/>
      <c r="S247" s="225"/>
      <c r="T247" s="225"/>
      <c r="U247" s="225"/>
      <c r="V247" s="225"/>
      <c r="W247" s="225"/>
      <c r="X247" s="225"/>
      <c r="Y247" s="225"/>
      <c r="Z247" s="225"/>
      <c r="AA247" s="225"/>
      <c r="AB247" s="225"/>
      <c r="AC247" s="225"/>
      <c r="AD247" s="225"/>
      <c r="AE247" s="225"/>
      <c r="AF247" s="225"/>
      <c r="AG247" s="225"/>
      <c r="AH247" s="225"/>
      <c r="AI247" s="225"/>
      <c r="AJ247" s="225"/>
      <c r="AK247" s="225"/>
      <c r="AL247" s="225"/>
      <c r="AM247" s="225"/>
      <c r="AN247" s="225"/>
      <c r="AO247" s="225"/>
      <c r="AP247" s="225"/>
      <c r="AQ247" s="225"/>
      <c r="AR247" s="225"/>
      <c r="AS247" s="225"/>
      <c r="AT247" s="225"/>
      <c r="AU247" s="225"/>
      <c r="AV247" s="225"/>
      <c r="AW247" s="225"/>
      <c r="AX247" s="225"/>
      <c r="AY247" s="225"/>
      <c r="AZ247" s="225"/>
      <c r="BA247" s="225"/>
      <c r="BB247" s="225"/>
      <c r="BC247" s="39"/>
      <c r="BD247" s="39"/>
      <c r="BE247" s="39"/>
      <c r="BF247" s="39"/>
      <c r="BG247" s="39"/>
      <c r="BH247" s="39"/>
      <c r="BI247" s="39"/>
      <c r="BJ247" s="39"/>
      <c r="BK247" s="39"/>
      <c r="BL247" s="39"/>
      <c r="BM247" s="39"/>
      <c r="BN247" s="39"/>
      <c r="BO247" s="39"/>
      <c r="BP247" s="39"/>
      <c r="BQ247" s="39"/>
      <c r="BR247" s="39"/>
      <c r="BS247" s="39"/>
      <c r="BT247" s="39"/>
      <c r="BU247" s="39"/>
      <c r="BV247" s="39"/>
      <c r="BW247" s="39"/>
      <c r="BX247" s="39"/>
      <c r="BY247" s="39"/>
      <c r="BZ247" s="39"/>
      <c r="CA247" s="39"/>
      <c r="CB247" s="39"/>
      <c r="CC247" s="39"/>
    </row>
    <row r="248" spans="1:81" s="32" customFormat="1" ht="20.100000000000001" hidden="1" customHeight="1" outlineLevel="2">
      <c r="A248" s="46" t="s">
        <v>564</v>
      </c>
      <c r="B248" s="34" t="s">
        <v>765</v>
      </c>
      <c r="C248" s="28" t="s">
        <v>752</v>
      </c>
      <c r="D248" s="29" t="s">
        <v>805</v>
      </c>
      <c r="E248" s="330">
        <v>650.97</v>
      </c>
      <c r="F248" s="330">
        <v>598.89240000000007</v>
      </c>
      <c r="G248" s="339">
        <v>566.34390000000008</v>
      </c>
      <c r="H248" s="33"/>
      <c r="I248" s="34"/>
      <c r="J248" s="352" t="s">
        <v>126</v>
      </c>
      <c r="K248" s="116"/>
      <c r="L248" s="376">
        <v>4</v>
      </c>
      <c r="M248" s="241"/>
      <c r="N248" s="225"/>
      <c r="O248" s="225"/>
      <c r="P248" s="225"/>
      <c r="Q248" s="225"/>
      <c r="R248" s="225"/>
      <c r="S248" s="225"/>
      <c r="T248" s="225"/>
      <c r="U248" s="225"/>
      <c r="V248" s="225"/>
      <c r="W248" s="225"/>
      <c r="X248" s="225"/>
      <c r="Y248" s="225"/>
      <c r="Z248" s="225"/>
      <c r="AA248" s="225"/>
      <c r="AB248" s="225"/>
      <c r="AC248" s="225"/>
      <c r="AD248" s="225"/>
      <c r="AE248" s="225"/>
      <c r="AF248" s="225"/>
      <c r="AG248" s="225"/>
      <c r="AH248" s="225"/>
      <c r="AI248" s="225"/>
      <c r="AJ248" s="225"/>
      <c r="AK248" s="225"/>
      <c r="AL248" s="225"/>
      <c r="AM248" s="225"/>
      <c r="AN248" s="225"/>
      <c r="AO248" s="225"/>
      <c r="AP248" s="225"/>
      <c r="AQ248" s="225"/>
      <c r="AR248" s="225"/>
      <c r="AS248" s="225"/>
      <c r="AT248" s="225"/>
      <c r="AU248" s="225"/>
      <c r="AV248" s="225"/>
      <c r="AW248" s="225"/>
      <c r="AX248" s="225"/>
      <c r="AY248" s="225"/>
      <c r="AZ248" s="225"/>
      <c r="BA248" s="225"/>
      <c r="BB248" s="225"/>
      <c r="BC248" s="39"/>
      <c r="BD248" s="39"/>
      <c r="BE248" s="39"/>
      <c r="BF248" s="39"/>
      <c r="BG248" s="39"/>
      <c r="BH248" s="39"/>
      <c r="BI248" s="39"/>
      <c r="BJ248" s="39"/>
      <c r="BK248" s="39"/>
      <c r="BL248" s="39"/>
      <c r="BM248" s="39"/>
      <c r="BN248" s="39"/>
      <c r="BO248" s="39"/>
      <c r="BP248" s="39"/>
      <c r="BQ248" s="39"/>
      <c r="BR248" s="39"/>
      <c r="BS248" s="39"/>
      <c r="BT248" s="39"/>
      <c r="BU248" s="39"/>
      <c r="BV248" s="39"/>
      <c r="BW248" s="39"/>
      <c r="BX248" s="39"/>
      <c r="BY248" s="39"/>
      <c r="BZ248" s="39"/>
      <c r="CA248" s="39"/>
      <c r="CB248" s="39"/>
      <c r="CC248" s="39"/>
    </row>
    <row r="249" spans="1:81" s="32" customFormat="1" ht="20.100000000000001" hidden="1" customHeight="1" outlineLevel="2">
      <c r="A249" s="46" t="s">
        <v>565</v>
      </c>
      <c r="B249" s="34" t="s">
        <v>765</v>
      </c>
      <c r="C249" s="28" t="s">
        <v>752</v>
      </c>
      <c r="D249" s="29" t="s">
        <v>804</v>
      </c>
      <c r="E249" s="330">
        <v>3519.0630000000001</v>
      </c>
      <c r="F249" s="330">
        <v>3237.5379600000001</v>
      </c>
      <c r="G249" s="339">
        <v>3061.5848100000003</v>
      </c>
      <c r="H249" s="33"/>
      <c r="I249" s="34"/>
      <c r="J249" s="352" t="s">
        <v>126</v>
      </c>
      <c r="K249" s="116"/>
      <c r="L249" s="376">
        <v>1</v>
      </c>
      <c r="M249" s="241"/>
      <c r="N249" s="225"/>
      <c r="O249" s="225"/>
      <c r="P249" s="225"/>
      <c r="Q249" s="225"/>
      <c r="R249" s="225"/>
      <c r="S249" s="225"/>
      <c r="T249" s="225"/>
      <c r="U249" s="225"/>
      <c r="V249" s="225"/>
      <c r="W249" s="225"/>
      <c r="X249" s="225"/>
      <c r="Y249" s="225"/>
      <c r="Z249" s="225"/>
      <c r="AA249" s="225"/>
      <c r="AB249" s="225"/>
      <c r="AC249" s="225"/>
      <c r="AD249" s="225"/>
      <c r="AE249" s="225"/>
      <c r="AF249" s="225"/>
      <c r="AG249" s="225"/>
      <c r="AH249" s="225"/>
      <c r="AI249" s="225"/>
      <c r="AJ249" s="225"/>
      <c r="AK249" s="225"/>
      <c r="AL249" s="225"/>
      <c r="AM249" s="225"/>
      <c r="AN249" s="225"/>
      <c r="AO249" s="225"/>
      <c r="AP249" s="225"/>
      <c r="AQ249" s="225"/>
      <c r="AR249" s="225"/>
      <c r="AS249" s="225"/>
      <c r="AT249" s="225"/>
      <c r="AU249" s="225"/>
      <c r="AV249" s="225"/>
      <c r="AW249" s="225"/>
      <c r="AX249" s="225"/>
      <c r="AY249" s="225"/>
      <c r="AZ249" s="225"/>
      <c r="BA249" s="225"/>
      <c r="BB249" s="225"/>
      <c r="BC249" s="39"/>
      <c r="BD249" s="39"/>
      <c r="BE249" s="39"/>
      <c r="BF249" s="39"/>
      <c r="BG249" s="39"/>
      <c r="BH249" s="39"/>
      <c r="BI249" s="39"/>
      <c r="BJ249" s="39"/>
      <c r="BK249" s="39"/>
      <c r="BL249" s="39"/>
      <c r="BM249" s="39"/>
      <c r="BN249" s="39"/>
      <c r="BO249" s="39"/>
      <c r="BP249" s="39"/>
      <c r="BQ249" s="39"/>
      <c r="BR249" s="39"/>
      <c r="BS249" s="39"/>
      <c r="BT249" s="39"/>
      <c r="BU249" s="39"/>
      <c r="BV249" s="39"/>
      <c r="BW249" s="39"/>
      <c r="BX249" s="39"/>
      <c r="BY249" s="39"/>
      <c r="BZ249" s="39"/>
      <c r="CA249" s="39"/>
      <c r="CB249" s="39"/>
      <c r="CC249" s="39"/>
    </row>
    <row r="250" spans="1:81" s="32" customFormat="1" ht="20.100000000000001" hidden="1" customHeight="1" outlineLevel="2">
      <c r="A250" s="46" t="s">
        <v>566</v>
      </c>
      <c r="B250" s="34" t="s">
        <v>765</v>
      </c>
      <c r="C250" s="28" t="s">
        <v>752</v>
      </c>
      <c r="D250" s="29" t="s">
        <v>803</v>
      </c>
      <c r="E250" s="330">
        <v>30173.489999999998</v>
      </c>
      <c r="F250" s="330">
        <v>27759.610799999999</v>
      </c>
      <c r="G250" s="339">
        <v>26250.936299999998</v>
      </c>
      <c r="H250" s="33"/>
      <c r="I250" s="34"/>
      <c r="J250" s="352" t="s">
        <v>126</v>
      </c>
      <c r="K250" s="116"/>
      <c r="L250" s="376">
        <v>1</v>
      </c>
      <c r="M250" s="241"/>
      <c r="N250" s="225"/>
      <c r="O250" s="225"/>
      <c r="P250" s="225"/>
      <c r="Q250" s="225"/>
      <c r="R250" s="225"/>
      <c r="S250" s="225"/>
      <c r="T250" s="225"/>
      <c r="U250" s="225"/>
      <c r="V250" s="225"/>
      <c r="W250" s="225"/>
      <c r="X250" s="225"/>
      <c r="Y250" s="225"/>
      <c r="Z250" s="225"/>
      <c r="AA250" s="225"/>
      <c r="AB250" s="225"/>
      <c r="AC250" s="225"/>
      <c r="AD250" s="225"/>
      <c r="AE250" s="225"/>
      <c r="AF250" s="225"/>
      <c r="AG250" s="225"/>
      <c r="AH250" s="225"/>
      <c r="AI250" s="225"/>
      <c r="AJ250" s="225"/>
      <c r="AK250" s="225"/>
      <c r="AL250" s="225"/>
      <c r="AM250" s="225"/>
      <c r="AN250" s="225"/>
      <c r="AO250" s="225"/>
      <c r="AP250" s="225"/>
      <c r="AQ250" s="225"/>
      <c r="AR250" s="225"/>
      <c r="AS250" s="225"/>
      <c r="AT250" s="225"/>
      <c r="AU250" s="225"/>
      <c r="AV250" s="225"/>
      <c r="AW250" s="225"/>
      <c r="AX250" s="225"/>
      <c r="AY250" s="225"/>
      <c r="AZ250" s="225"/>
      <c r="BA250" s="225"/>
      <c r="BB250" s="225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39"/>
      <c r="BQ250" s="39"/>
      <c r="BR250" s="39"/>
      <c r="BS250" s="39"/>
      <c r="BT250" s="39"/>
      <c r="BU250" s="39"/>
      <c r="BV250" s="39"/>
      <c r="BW250" s="39"/>
      <c r="BX250" s="39"/>
      <c r="BY250" s="39"/>
      <c r="BZ250" s="39"/>
      <c r="CA250" s="39"/>
      <c r="CB250" s="39"/>
      <c r="CC250" s="39"/>
    </row>
    <row r="251" spans="1:81" s="32" customFormat="1" ht="20.100000000000001" hidden="1" customHeight="1" outlineLevel="2">
      <c r="A251" s="46" t="s">
        <v>555</v>
      </c>
      <c r="B251" s="34" t="s">
        <v>743</v>
      </c>
      <c r="C251" s="28" t="s">
        <v>752</v>
      </c>
      <c r="D251" s="29" t="s">
        <v>808</v>
      </c>
      <c r="E251" s="330">
        <v>188.19900000000001</v>
      </c>
      <c r="F251" s="330">
        <v>173.14308000000003</v>
      </c>
      <c r="G251" s="339">
        <v>163.73313000000002</v>
      </c>
      <c r="H251" s="33"/>
      <c r="I251" s="34"/>
      <c r="J251" s="352" t="s">
        <v>136</v>
      </c>
      <c r="K251" s="116"/>
      <c r="L251" s="376">
        <v>20</v>
      </c>
      <c r="M251" s="241"/>
      <c r="N251" s="225"/>
      <c r="O251" s="225"/>
      <c r="P251" s="225"/>
      <c r="Q251" s="225"/>
      <c r="R251" s="225"/>
      <c r="S251" s="225"/>
      <c r="T251" s="225"/>
      <c r="U251" s="225"/>
      <c r="V251" s="225"/>
      <c r="W251" s="225"/>
      <c r="X251" s="225"/>
      <c r="Y251" s="225"/>
      <c r="Z251" s="225"/>
      <c r="AA251" s="225"/>
      <c r="AB251" s="225"/>
      <c r="AC251" s="225"/>
      <c r="AD251" s="225"/>
      <c r="AE251" s="225"/>
      <c r="AF251" s="225"/>
      <c r="AG251" s="225"/>
      <c r="AH251" s="225"/>
      <c r="AI251" s="225"/>
      <c r="AJ251" s="225"/>
      <c r="AK251" s="225"/>
      <c r="AL251" s="225"/>
      <c r="AM251" s="225"/>
      <c r="AN251" s="225"/>
      <c r="AO251" s="225"/>
      <c r="AP251" s="225"/>
      <c r="AQ251" s="225"/>
      <c r="AR251" s="225"/>
      <c r="AS251" s="225"/>
      <c r="AT251" s="225"/>
      <c r="AU251" s="225"/>
      <c r="AV251" s="225"/>
      <c r="AW251" s="225"/>
      <c r="AX251" s="225"/>
      <c r="AY251" s="225"/>
      <c r="AZ251" s="225"/>
      <c r="BA251" s="225"/>
      <c r="BB251" s="225"/>
      <c r="BC251" s="39"/>
      <c r="BD251" s="39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39"/>
      <c r="BQ251" s="39"/>
      <c r="BR251" s="39"/>
      <c r="BS251" s="39"/>
      <c r="BT251" s="39"/>
      <c r="BU251" s="39"/>
      <c r="BV251" s="39"/>
      <c r="BW251" s="39"/>
      <c r="BX251" s="39"/>
      <c r="BY251" s="39"/>
      <c r="BZ251" s="39"/>
      <c r="CA251" s="39"/>
      <c r="CB251" s="39"/>
      <c r="CC251" s="39"/>
    </row>
    <row r="252" spans="1:81" s="32" customFormat="1" ht="20.100000000000001" hidden="1" customHeight="1" outlineLevel="2">
      <c r="A252" s="46" t="s">
        <v>556</v>
      </c>
      <c r="B252" s="34" t="s">
        <v>743</v>
      </c>
      <c r="C252" s="28" t="s">
        <v>752</v>
      </c>
      <c r="D252" s="29" t="s">
        <v>805</v>
      </c>
      <c r="E252" s="330">
        <v>823.63499999999999</v>
      </c>
      <c r="F252" s="330">
        <v>757.74419999999998</v>
      </c>
      <c r="G252" s="339">
        <v>716.56245000000001</v>
      </c>
      <c r="H252" s="33"/>
      <c r="I252" s="34"/>
      <c r="J252" s="352" t="s">
        <v>136</v>
      </c>
      <c r="K252" s="116"/>
      <c r="L252" s="376">
        <v>4</v>
      </c>
      <c r="M252" s="241"/>
      <c r="N252" s="225"/>
      <c r="O252" s="225"/>
      <c r="P252" s="225"/>
      <c r="Q252" s="225"/>
      <c r="R252" s="225"/>
      <c r="S252" s="225"/>
      <c r="T252" s="225"/>
      <c r="U252" s="225"/>
      <c r="V252" s="225"/>
      <c r="W252" s="225"/>
      <c r="X252" s="225"/>
      <c r="Y252" s="225"/>
      <c r="Z252" s="225"/>
      <c r="AA252" s="225"/>
      <c r="AB252" s="225"/>
      <c r="AC252" s="225"/>
      <c r="AD252" s="225"/>
      <c r="AE252" s="225"/>
      <c r="AF252" s="225"/>
      <c r="AG252" s="225"/>
      <c r="AH252" s="225"/>
      <c r="AI252" s="225"/>
      <c r="AJ252" s="225"/>
      <c r="AK252" s="225"/>
      <c r="AL252" s="225"/>
      <c r="AM252" s="225"/>
      <c r="AN252" s="225"/>
      <c r="AO252" s="225"/>
      <c r="AP252" s="225"/>
      <c r="AQ252" s="225"/>
      <c r="AR252" s="225"/>
      <c r="AS252" s="225"/>
      <c r="AT252" s="225"/>
      <c r="AU252" s="225"/>
      <c r="AV252" s="225"/>
      <c r="AW252" s="225"/>
      <c r="AX252" s="225"/>
      <c r="AY252" s="225"/>
      <c r="AZ252" s="225"/>
      <c r="BA252" s="225"/>
      <c r="BB252" s="225"/>
      <c r="BC252" s="39"/>
      <c r="BD252" s="39"/>
      <c r="BE252" s="39"/>
      <c r="BF252" s="39"/>
      <c r="BG252" s="39"/>
      <c r="BH252" s="39"/>
      <c r="BI252" s="39"/>
      <c r="BJ252" s="39"/>
      <c r="BK252" s="39"/>
      <c r="BL252" s="39"/>
      <c r="BM252" s="39"/>
      <c r="BN252" s="39"/>
      <c r="BO252" s="39"/>
      <c r="BP252" s="39"/>
      <c r="BQ252" s="39"/>
      <c r="BR252" s="39"/>
      <c r="BS252" s="39"/>
      <c r="BT252" s="39"/>
      <c r="BU252" s="39"/>
      <c r="BV252" s="39"/>
      <c r="BW252" s="39"/>
      <c r="BX252" s="39"/>
      <c r="BY252" s="39"/>
      <c r="BZ252" s="39"/>
      <c r="CA252" s="39"/>
      <c r="CB252" s="39"/>
      <c r="CC252" s="39"/>
    </row>
    <row r="253" spans="1:81" s="32" customFormat="1" ht="20.100000000000001" hidden="1" customHeight="1" outlineLevel="2">
      <c r="A253" s="46" t="s">
        <v>557</v>
      </c>
      <c r="B253" s="34" t="s">
        <v>743</v>
      </c>
      <c r="C253" s="28" t="s">
        <v>752</v>
      </c>
      <c r="D253" s="29" t="s">
        <v>804</v>
      </c>
      <c r="E253" s="330">
        <v>3090.4110000000001</v>
      </c>
      <c r="F253" s="330">
        <v>2843.17812</v>
      </c>
      <c r="G253" s="339">
        <v>2688.6575699999999</v>
      </c>
      <c r="H253" s="33"/>
      <c r="I253" s="34"/>
      <c r="J253" s="352" t="s">
        <v>136</v>
      </c>
      <c r="K253" s="116"/>
      <c r="L253" s="376">
        <v>1</v>
      </c>
      <c r="M253" s="241"/>
      <c r="N253" s="225"/>
      <c r="O253" s="225"/>
      <c r="P253" s="225"/>
      <c r="Q253" s="225"/>
      <c r="R253" s="225"/>
      <c r="S253" s="225"/>
      <c r="T253" s="225"/>
      <c r="U253" s="225"/>
      <c r="V253" s="225"/>
      <c r="W253" s="225"/>
      <c r="X253" s="225"/>
      <c r="Y253" s="225"/>
      <c r="Z253" s="225"/>
      <c r="AA253" s="225"/>
      <c r="AB253" s="225"/>
      <c r="AC253" s="225"/>
      <c r="AD253" s="225"/>
      <c r="AE253" s="225"/>
      <c r="AF253" s="225"/>
      <c r="AG253" s="225"/>
      <c r="AH253" s="225"/>
      <c r="AI253" s="225"/>
      <c r="AJ253" s="225"/>
      <c r="AK253" s="225"/>
      <c r="AL253" s="225"/>
      <c r="AM253" s="225"/>
      <c r="AN253" s="225"/>
      <c r="AO253" s="225"/>
      <c r="AP253" s="225"/>
      <c r="AQ253" s="225"/>
      <c r="AR253" s="225"/>
      <c r="AS253" s="225"/>
      <c r="AT253" s="225"/>
      <c r="AU253" s="225"/>
      <c r="AV253" s="225"/>
      <c r="AW253" s="225"/>
      <c r="AX253" s="225"/>
      <c r="AY253" s="225"/>
      <c r="AZ253" s="225"/>
      <c r="BA253" s="225"/>
      <c r="BB253" s="225"/>
      <c r="BC253" s="39"/>
      <c r="BD253" s="39"/>
      <c r="BE253" s="39"/>
      <c r="BF253" s="39"/>
      <c r="BG253" s="39"/>
      <c r="BH253" s="39"/>
      <c r="BI253" s="39"/>
      <c r="BJ253" s="39"/>
      <c r="BK253" s="39"/>
      <c r="BL253" s="39"/>
      <c r="BM253" s="39"/>
      <c r="BN253" s="39"/>
      <c r="BO253" s="39"/>
      <c r="BP253" s="39"/>
      <c r="BQ253" s="39"/>
      <c r="BR253" s="39"/>
      <c r="BS253" s="39"/>
      <c r="BT253" s="39"/>
      <c r="BU253" s="39"/>
      <c r="BV253" s="39"/>
      <c r="BW253" s="39"/>
      <c r="BX253" s="39"/>
      <c r="BY253" s="39"/>
      <c r="BZ253" s="39"/>
      <c r="CA253" s="39"/>
      <c r="CB253" s="39"/>
      <c r="CC253" s="39"/>
    </row>
    <row r="254" spans="1:81" s="32" customFormat="1" ht="20.100000000000001" hidden="1" customHeight="1" outlineLevel="2">
      <c r="A254" s="46" t="s">
        <v>558</v>
      </c>
      <c r="B254" s="34" t="s">
        <v>743</v>
      </c>
      <c r="C254" s="28" t="s">
        <v>752</v>
      </c>
      <c r="D254" s="29" t="s">
        <v>803</v>
      </c>
      <c r="E254" s="330">
        <v>24243.39</v>
      </c>
      <c r="F254" s="330">
        <v>22303.918799999999</v>
      </c>
      <c r="G254" s="339">
        <v>21091.749299999999</v>
      </c>
      <c r="H254" s="33"/>
      <c r="I254" s="34"/>
      <c r="J254" s="352" t="s">
        <v>136</v>
      </c>
      <c r="K254" s="116"/>
      <c r="L254" s="376">
        <v>1</v>
      </c>
      <c r="M254" s="241"/>
      <c r="N254" s="225"/>
      <c r="O254" s="225"/>
      <c r="P254" s="225"/>
      <c r="Q254" s="225"/>
      <c r="R254" s="225"/>
      <c r="S254" s="225"/>
      <c r="T254" s="225"/>
      <c r="U254" s="225"/>
      <c r="V254" s="225"/>
      <c r="W254" s="225"/>
      <c r="X254" s="225"/>
      <c r="Y254" s="225"/>
      <c r="Z254" s="225"/>
      <c r="AA254" s="225"/>
      <c r="AB254" s="225"/>
      <c r="AC254" s="225"/>
      <c r="AD254" s="225"/>
      <c r="AE254" s="225"/>
      <c r="AF254" s="225"/>
      <c r="AG254" s="225"/>
      <c r="AH254" s="225"/>
      <c r="AI254" s="225"/>
      <c r="AJ254" s="225"/>
      <c r="AK254" s="225"/>
      <c r="AL254" s="225"/>
      <c r="AM254" s="225"/>
      <c r="AN254" s="225"/>
      <c r="AO254" s="225"/>
      <c r="AP254" s="225"/>
      <c r="AQ254" s="225"/>
      <c r="AR254" s="225"/>
      <c r="AS254" s="225"/>
      <c r="AT254" s="225"/>
      <c r="AU254" s="225"/>
      <c r="AV254" s="225"/>
      <c r="AW254" s="225"/>
      <c r="AX254" s="225"/>
      <c r="AY254" s="225"/>
      <c r="AZ254" s="225"/>
      <c r="BA254" s="225"/>
      <c r="BB254" s="225"/>
      <c r="BC254" s="39"/>
      <c r="BD254" s="39"/>
      <c r="BE254" s="39"/>
      <c r="BF254" s="39"/>
      <c r="BG254" s="39"/>
      <c r="BH254" s="39"/>
      <c r="BI254" s="39"/>
      <c r="BJ254" s="39"/>
      <c r="BK254" s="39"/>
      <c r="BL254" s="39"/>
      <c r="BM254" s="39"/>
      <c r="BN254" s="39"/>
      <c r="BO254" s="39"/>
      <c r="BP254" s="39"/>
      <c r="BQ254" s="39"/>
      <c r="BR254" s="39"/>
      <c r="BS254" s="39"/>
      <c r="BT254" s="39"/>
      <c r="BU254" s="39"/>
      <c r="BV254" s="39"/>
      <c r="BW254" s="39"/>
      <c r="BX254" s="39"/>
      <c r="BY254" s="39"/>
      <c r="BZ254" s="39"/>
      <c r="CA254" s="39"/>
      <c r="CB254" s="39"/>
      <c r="CC254" s="39"/>
    </row>
    <row r="255" spans="1:81" s="32" customFormat="1" ht="20.100000000000001" hidden="1" customHeight="1" outlineLevel="2">
      <c r="A255" s="46" t="s">
        <v>547</v>
      </c>
      <c r="B255" s="34" t="s">
        <v>741</v>
      </c>
      <c r="C255" s="28" t="s">
        <v>752</v>
      </c>
      <c r="D255" s="29" t="s">
        <v>808</v>
      </c>
      <c r="E255" s="330">
        <v>205.55099999999999</v>
      </c>
      <c r="F255" s="330">
        <v>189.10692</v>
      </c>
      <c r="G255" s="339">
        <v>178.82936999999998</v>
      </c>
      <c r="H255" s="33"/>
      <c r="I255" s="34" t="s">
        <v>134</v>
      </c>
      <c r="J255" s="352" t="s">
        <v>135</v>
      </c>
      <c r="K255" s="116"/>
      <c r="L255" s="376">
        <v>20</v>
      </c>
      <c r="M255" s="241"/>
      <c r="N255" s="225"/>
      <c r="O255" s="225"/>
      <c r="P255" s="225"/>
      <c r="Q255" s="225"/>
      <c r="R255" s="225"/>
      <c r="S255" s="225"/>
      <c r="T255" s="225"/>
      <c r="U255" s="225"/>
      <c r="V255" s="225"/>
      <c r="W255" s="225"/>
      <c r="X255" s="225"/>
      <c r="Y255" s="225"/>
      <c r="Z255" s="225"/>
      <c r="AA255" s="225"/>
      <c r="AB255" s="225"/>
      <c r="AC255" s="225"/>
      <c r="AD255" s="225"/>
      <c r="AE255" s="225"/>
      <c r="AF255" s="225"/>
      <c r="AG255" s="225"/>
      <c r="AH255" s="225"/>
      <c r="AI255" s="225"/>
      <c r="AJ255" s="225"/>
      <c r="AK255" s="225"/>
      <c r="AL255" s="225"/>
      <c r="AM255" s="225"/>
      <c r="AN255" s="225"/>
      <c r="AO255" s="225"/>
      <c r="AP255" s="225"/>
      <c r="AQ255" s="225"/>
      <c r="AR255" s="225"/>
      <c r="AS255" s="225"/>
      <c r="AT255" s="225"/>
      <c r="AU255" s="225"/>
      <c r="AV255" s="225"/>
      <c r="AW255" s="225"/>
      <c r="AX255" s="225"/>
      <c r="AY255" s="225"/>
      <c r="AZ255" s="225"/>
      <c r="BA255" s="225"/>
      <c r="BB255" s="225"/>
      <c r="BC255" s="39"/>
      <c r="BD255" s="39"/>
      <c r="BE255" s="39"/>
      <c r="BF255" s="39"/>
      <c r="BG255" s="39"/>
      <c r="BH255" s="39"/>
      <c r="BI255" s="39"/>
      <c r="BJ255" s="39"/>
      <c r="BK255" s="39"/>
      <c r="BL255" s="39"/>
      <c r="BM255" s="39"/>
      <c r="BN255" s="39"/>
      <c r="BO255" s="39"/>
      <c r="BP255" s="39"/>
      <c r="BQ255" s="39"/>
      <c r="BR255" s="39"/>
      <c r="BS255" s="39"/>
      <c r="BT255" s="39"/>
      <c r="BU255" s="39"/>
      <c r="BV255" s="39"/>
      <c r="BW255" s="39"/>
      <c r="BX255" s="39"/>
      <c r="BY255" s="39"/>
      <c r="BZ255" s="39"/>
      <c r="CA255" s="39"/>
      <c r="CB255" s="39"/>
      <c r="CC255" s="39"/>
    </row>
    <row r="256" spans="1:81" s="32" customFormat="1" ht="20.100000000000001" hidden="1" customHeight="1" outlineLevel="2">
      <c r="A256" s="46" t="s">
        <v>548</v>
      </c>
      <c r="B256" s="34" t="s">
        <v>741</v>
      </c>
      <c r="C256" s="28" t="s">
        <v>752</v>
      </c>
      <c r="D256" s="29" t="s">
        <v>805</v>
      </c>
      <c r="E256" s="330">
        <v>920.59199999999998</v>
      </c>
      <c r="F256" s="330">
        <v>846.94464000000005</v>
      </c>
      <c r="G256" s="339">
        <v>800.91503999999998</v>
      </c>
      <c r="H256" s="33"/>
      <c r="I256" s="34" t="s">
        <v>134</v>
      </c>
      <c r="J256" s="352" t="s">
        <v>135</v>
      </c>
      <c r="K256" s="116"/>
      <c r="L256" s="376">
        <v>4</v>
      </c>
      <c r="M256" s="241"/>
      <c r="N256" s="225"/>
      <c r="O256" s="225"/>
      <c r="P256" s="225"/>
      <c r="Q256" s="225"/>
      <c r="R256" s="225"/>
      <c r="S256" s="225"/>
      <c r="T256" s="225"/>
      <c r="U256" s="225"/>
      <c r="V256" s="225"/>
      <c r="W256" s="225"/>
      <c r="X256" s="225"/>
      <c r="Y256" s="225"/>
      <c r="Z256" s="225"/>
      <c r="AA256" s="225"/>
      <c r="AB256" s="225"/>
      <c r="AC256" s="225"/>
      <c r="AD256" s="225"/>
      <c r="AE256" s="225"/>
      <c r="AF256" s="225"/>
      <c r="AG256" s="225"/>
      <c r="AH256" s="225"/>
      <c r="AI256" s="225"/>
      <c r="AJ256" s="225"/>
      <c r="AK256" s="225"/>
      <c r="AL256" s="225"/>
      <c r="AM256" s="225"/>
      <c r="AN256" s="225"/>
      <c r="AO256" s="225"/>
      <c r="AP256" s="225"/>
      <c r="AQ256" s="225"/>
      <c r="AR256" s="225"/>
      <c r="AS256" s="225"/>
      <c r="AT256" s="225"/>
      <c r="AU256" s="225"/>
      <c r="AV256" s="225"/>
      <c r="AW256" s="225"/>
      <c r="AX256" s="225"/>
      <c r="AY256" s="225"/>
      <c r="AZ256" s="225"/>
      <c r="BA256" s="225"/>
      <c r="BB256" s="225"/>
      <c r="BC256" s="39"/>
      <c r="BD256" s="39"/>
      <c r="BE256" s="39"/>
      <c r="BF256" s="39"/>
      <c r="BG256" s="39"/>
      <c r="BH256" s="39"/>
      <c r="BI256" s="39"/>
      <c r="BJ256" s="39"/>
      <c r="BK256" s="39"/>
      <c r="BL256" s="39"/>
      <c r="BM256" s="39"/>
      <c r="BN256" s="39"/>
      <c r="BO256" s="39"/>
      <c r="BP256" s="39"/>
      <c r="BQ256" s="39"/>
      <c r="BR256" s="39"/>
      <c r="BS256" s="39"/>
      <c r="BT256" s="39"/>
      <c r="BU256" s="39"/>
      <c r="BV256" s="39"/>
      <c r="BW256" s="39"/>
      <c r="BX256" s="39"/>
      <c r="BY256" s="39"/>
      <c r="BZ256" s="39"/>
      <c r="CA256" s="39"/>
      <c r="CB256" s="39"/>
      <c r="CC256" s="39"/>
    </row>
    <row r="257" spans="1:81" s="32" customFormat="1" ht="20.100000000000001" hidden="1" customHeight="1" outlineLevel="2">
      <c r="A257" s="46" t="s">
        <v>549</v>
      </c>
      <c r="B257" s="34" t="s">
        <v>741</v>
      </c>
      <c r="C257" s="28" t="s">
        <v>752</v>
      </c>
      <c r="D257" s="29" t="s">
        <v>804</v>
      </c>
      <c r="E257" s="330">
        <v>2699.3700000000003</v>
      </c>
      <c r="F257" s="330">
        <v>2483.4204000000004</v>
      </c>
      <c r="G257" s="339">
        <v>2348.4519000000005</v>
      </c>
      <c r="H257" s="33"/>
      <c r="I257" s="34" t="s">
        <v>134</v>
      </c>
      <c r="J257" s="352" t="s">
        <v>135</v>
      </c>
      <c r="K257" s="116"/>
      <c r="L257" s="376">
        <v>1</v>
      </c>
      <c r="M257" s="241"/>
      <c r="N257" s="225"/>
      <c r="O257" s="225"/>
      <c r="P257" s="225"/>
      <c r="Q257" s="225"/>
      <c r="R257" s="225"/>
      <c r="S257" s="225"/>
      <c r="T257" s="225"/>
      <c r="U257" s="225"/>
      <c r="V257" s="225"/>
      <c r="W257" s="225"/>
      <c r="X257" s="225"/>
      <c r="Y257" s="225"/>
      <c r="Z257" s="225"/>
      <c r="AA257" s="225"/>
      <c r="AB257" s="225"/>
      <c r="AC257" s="225"/>
      <c r="AD257" s="225"/>
      <c r="AE257" s="225"/>
      <c r="AF257" s="225"/>
      <c r="AG257" s="225"/>
      <c r="AH257" s="225"/>
      <c r="AI257" s="225"/>
      <c r="AJ257" s="225"/>
      <c r="AK257" s="225"/>
      <c r="AL257" s="225"/>
      <c r="AM257" s="225"/>
      <c r="AN257" s="225"/>
      <c r="AO257" s="225"/>
      <c r="AP257" s="225"/>
      <c r="AQ257" s="225"/>
      <c r="AR257" s="225"/>
      <c r="AS257" s="225"/>
      <c r="AT257" s="225"/>
      <c r="AU257" s="225"/>
      <c r="AV257" s="225"/>
      <c r="AW257" s="225"/>
      <c r="AX257" s="225"/>
      <c r="AY257" s="225"/>
      <c r="AZ257" s="225"/>
      <c r="BA257" s="225"/>
      <c r="BB257" s="225"/>
      <c r="BC257" s="39"/>
      <c r="BD257" s="39"/>
      <c r="BE257" s="39"/>
      <c r="BF257" s="39"/>
      <c r="BG257" s="39"/>
      <c r="BH257" s="39"/>
      <c r="BI257" s="39"/>
      <c r="BJ257" s="39"/>
      <c r="BK257" s="39"/>
      <c r="BL257" s="39"/>
      <c r="BM257" s="39"/>
      <c r="BN257" s="39"/>
      <c r="BO257" s="39"/>
      <c r="BP257" s="39"/>
      <c r="BQ257" s="39"/>
      <c r="BR257" s="39"/>
      <c r="BS257" s="39"/>
      <c r="BT257" s="39"/>
      <c r="BU257" s="39"/>
      <c r="BV257" s="39"/>
      <c r="BW257" s="39"/>
      <c r="BX257" s="39"/>
      <c r="BY257" s="39"/>
      <c r="BZ257" s="39"/>
      <c r="CA257" s="39"/>
      <c r="CB257" s="39"/>
      <c r="CC257" s="39"/>
    </row>
    <row r="258" spans="1:81" s="32" customFormat="1" ht="20.100000000000001" hidden="1" customHeight="1" outlineLevel="2">
      <c r="A258" s="46" t="s">
        <v>550</v>
      </c>
      <c r="B258" s="34" t="s">
        <v>741</v>
      </c>
      <c r="C258" s="28" t="s">
        <v>752</v>
      </c>
      <c r="D258" s="29" t="s">
        <v>803</v>
      </c>
      <c r="E258" s="330">
        <v>35536.869000000006</v>
      </c>
      <c r="F258" s="330">
        <v>32693.919480000008</v>
      </c>
      <c r="G258" s="339">
        <v>30917.076030000004</v>
      </c>
      <c r="H258" s="33"/>
      <c r="I258" s="34" t="s">
        <v>134</v>
      </c>
      <c r="J258" s="352" t="s">
        <v>135</v>
      </c>
      <c r="K258" s="116"/>
      <c r="L258" s="376">
        <v>1</v>
      </c>
      <c r="M258" s="241"/>
      <c r="N258" s="225"/>
      <c r="O258" s="225"/>
      <c r="P258" s="225"/>
      <c r="Q258" s="225"/>
      <c r="R258" s="225"/>
      <c r="S258" s="225"/>
      <c r="T258" s="225"/>
      <c r="U258" s="225"/>
      <c r="V258" s="225"/>
      <c r="W258" s="225"/>
      <c r="X258" s="225"/>
      <c r="Y258" s="225"/>
      <c r="Z258" s="225"/>
      <c r="AA258" s="225"/>
      <c r="AB258" s="225"/>
      <c r="AC258" s="225"/>
      <c r="AD258" s="225"/>
      <c r="AE258" s="225"/>
      <c r="AF258" s="225"/>
      <c r="AG258" s="225"/>
      <c r="AH258" s="225"/>
      <c r="AI258" s="225"/>
      <c r="AJ258" s="225"/>
      <c r="AK258" s="225"/>
      <c r="AL258" s="225"/>
      <c r="AM258" s="225"/>
      <c r="AN258" s="225"/>
      <c r="AO258" s="225"/>
      <c r="AP258" s="225"/>
      <c r="AQ258" s="225"/>
      <c r="AR258" s="225"/>
      <c r="AS258" s="225"/>
      <c r="AT258" s="225"/>
      <c r="AU258" s="225"/>
      <c r="AV258" s="225"/>
      <c r="AW258" s="225"/>
      <c r="AX258" s="225"/>
      <c r="AY258" s="225"/>
      <c r="AZ258" s="225"/>
      <c r="BA258" s="225"/>
      <c r="BB258" s="225"/>
      <c r="BC258" s="39"/>
      <c r="BD258" s="39"/>
      <c r="BE258" s="39"/>
      <c r="BF258" s="39"/>
      <c r="BG258" s="39"/>
      <c r="BH258" s="39"/>
      <c r="BI258" s="39"/>
      <c r="BJ258" s="39"/>
      <c r="BK258" s="39"/>
      <c r="BL258" s="39"/>
      <c r="BM258" s="39"/>
      <c r="BN258" s="39"/>
      <c r="BO258" s="39"/>
      <c r="BP258" s="39"/>
      <c r="BQ258" s="39"/>
      <c r="BR258" s="39"/>
      <c r="BS258" s="39"/>
      <c r="BT258" s="39"/>
      <c r="BU258" s="39"/>
      <c r="BV258" s="39"/>
      <c r="BW258" s="39"/>
      <c r="BX258" s="39"/>
      <c r="BY258" s="39"/>
      <c r="BZ258" s="39"/>
      <c r="CA258" s="39"/>
      <c r="CB258" s="39"/>
      <c r="CC258" s="39"/>
    </row>
    <row r="259" spans="1:81" s="32" customFormat="1" ht="20.100000000000001" hidden="1" customHeight="1" outlineLevel="2">
      <c r="A259" s="58" t="s">
        <v>539</v>
      </c>
      <c r="B259" s="63" t="s">
        <v>739</v>
      </c>
      <c r="C259" s="37" t="s">
        <v>752</v>
      </c>
      <c r="D259" s="60" t="s">
        <v>808</v>
      </c>
      <c r="E259" s="332">
        <v>188.19900000000001</v>
      </c>
      <c r="F259" s="332">
        <v>173.14308000000003</v>
      </c>
      <c r="G259" s="338">
        <v>163.73313000000002</v>
      </c>
      <c r="H259" s="62"/>
      <c r="I259" s="63" t="s">
        <v>131</v>
      </c>
      <c r="J259" s="344" t="s">
        <v>132</v>
      </c>
      <c r="K259" s="116"/>
      <c r="L259" s="375">
        <v>20</v>
      </c>
      <c r="M259" s="243"/>
      <c r="N259" s="225"/>
      <c r="O259" s="225"/>
      <c r="P259" s="225"/>
      <c r="Q259" s="225"/>
      <c r="R259" s="225"/>
      <c r="S259" s="225"/>
      <c r="T259" s="225"/>
      <c r="U259" s="225"/>
      <c r="V259" s="225"/>
      <c r="W259" s="225"/>
      <c r="X259" s="225"/>
      <c r="Y259" s="225"/>
      <c r="Z259" s="225"/>
      <c r="AA259" s="225"/>
      <c r="AB259" s="225"/>
      <c r="AC259" s="225"/>
      <c r="AD259" s="225"/>
      <c r="AE259" s="225"/>
      <c r="AF259" s="225"/>
      <c r="AG259" s="225"/>
      <c r="AH259" s="225"/>
      <c r="AI259" s="225"/>
      <c r="AJ259" s="225"/>
      <c r="AK259" s="225"/>
      <c r="AL259" s="225"/>
      <c r="AM259" s="225"/>
      <c r="AN259" s="225"/>
      <c r="AO259" s="225"/>
      <c r="AP259" s="225"/>
      <c r="AQ259" s="225"/>
      <c r="AR259" s="225"/>
      <c r="AS259" s="225"/>
      <c r="AT259" s="225"/>
      <c r="AU259" s="225"/>
      <c r="AV259" s="225"/>
      <c r="AW259" s="225"/>
      <c r="AX259" s="225"/>
      <c r="AY259" s="225"/>
      <c r="AZ259" s="225"/>
      <c r="BA259" s="225"/>
      <c r="BB259" s="225"/>
      <c r="BC259" s="39"/>
      <c r="BD259" s="39"/>
      <c r="BE259" s="39"/>
      <c r="BF259" s="39"/>
      <c r="BG259" s="39"/>
      <c r="BH259" s="39"/>
      <c r="BI259" s="39"/>
      <c r="BJ259" s="39"/>
      <c r="BK259" s="39"/>
      <c r="BL259" s="39"/>
      <c r="BM259" s="39"/>
      <c r="BN259" s="39"/>
      <c r="BO259" s="39"/>
      <c r="BP259" s="39"/>
      <c r="BQ259" s="39"/>
      <c r="BR259" s="39"/>
      <c r="BS259" s="39"/>
      <c r="BT259" s="39"/>
      <c r="BU259" s="39"/>
      <c r="BV259" s="39"/>
      <c r="BW259" s="39"/>
      <c r="BX259" s="39"/>
      <c r="BY259" s="39"/>
      <c r="BZ259" s="39"/>
      <c r="CA259" s="39"/>
      <c r="CB259" s="39"/>
      <c r="CC259" s="39"/>
    </row>
    <row r="260" spans="1:81" s="32" customFormat="1" ht="20.100000000000001" hidden="1" customHeight="1" outlineLevel="2">
      <c r="A260" s="46" t="s">
        <v>540</v>
      </c>
      <c r="B260" s="34" t="s">
        <v>739</v>
      </c>
      <c r="C260" s="28" t="s">
        <v>752</v>
      </c>
      <c r="D260" s="29" t="s">
        <v>805</v>
      </c>
      <c r="E260" s="330">
        <v>823.63499999999999</v>
      </c>
      <c r="F260" s="330">
        <v>757.74419999999998</v>
      </c>
      <c r="G260" s="339">
        <v>716.56245000000001</v>
      </c>
      <c r="H260" s="33"/>
      <c r="I260" s="34" t="s">
        <v>131</v>
      </c>
      <c r="J260" s="345" t="s">
        <v>132</v>
      </c>
      <c r="K260" s="116"/>
      <c r="L260" s="376">
        <v>4</v>
      </c>
      <c r="M260" s="241"/>
      <c r="N260" s="225"/>
      <c r="O260" s="225"/>
      <c r="P260" s="225"/>
      <c r="Q260" s="225"/>
      <c r="R260" s="225"/>
      <c r="S260" s="225"/>
      <c r="T260" s="225"/>
      <c r="U260" s="225"/>
      <c r="V260" s="225"/>
      <c r="W260" s="225"/>
      <c r="X260" s="225"/>
      <c r="Y260" s="225"/>
      <c r="Z260" s="225"/>
      <c r="AA260" s="225"/>
      <c r="AB260" s="225"/>
      <c r="AC260" s="225"/>
      <c r="AD260" s="225"/>
      <c r="AE260" s="225"/>
      <c r="AF260" s="225"/>
      <c r="AG260" s="225"/>
      <c r="AH260" s="225"/>
      <c r="AI260" s="225"/>
      <c r="AJ260" s="225"/>
      <c r="AK260" s="225"/>
      <c r="AL260" s="225"/>
      <c r="AM260" s="225"/>
      <c r="AN260" s="225"/>
      <c r="AO260" s="225"/>
      <c r="AP260" s="225"/>
      <c r="AQ260" s="225"/>
      <c r="AR260" s="225"/>
      <c r="AS260" s="225"/>
      <c r="AT260" s="225"/>
      <c r="AU260" s="225"/>
      <c r="AV260" s="225"/>
      <c r="AW260" s="225"/>
      <c r="AX260" s="225"/>
      <c r="AY260" s="225"/>
      <c r="AZ260" s="225"/>
      <c r="BA260" s="225"/>
      <c r="BB260" s="225"/>
      <c r="BC260" s="39"/>
      <c r="BD260" s="39"/>
      <c r="BE260" s="39"/>
      <c r="BF260" s="39"/>
      <c r="BG260" s="39"/>
      <c r="BH260" s="39"/>
      <c r="BI260" s="39"/>
      <c r="BJ260" s="39"/>
      <c r="BK260" s="39"/>
      <c r="BL260" s="39"/>
      <c r="BM260" s="39"/>
      <c r="BN260" s="39"/>
      <c r="BO260" s="39"/>
      <c r="BP260" s="39"/>
      <c r="BQ260" s="39"/>
      <c r="BR260" s="39"/>
      <c r="BS260" s="39"/>
      <c r="BT260" s="39"/>
      <c r="BU260" s="39"/>
      <c r="BV260" s="39"/>
      <c r="BW260" s="39"/>
      <c r="BX260" s="39"/>
      <c r="BY260" s="39"/>
      <c r="BZ260" s="39"/>
      <c r="CA260" s="39"/>
      <c r="CB260" s="39"/>
      <c r="CC260" s="39"/>
    </row>
    <row r="261" spans="1:81" s="32" customFormat="1" ht="20.100000000000001" hidden="1" customHeight="1" outlineLevel="2">
      <c r="A261" s="46" t="s">
        <v>541</v>
      </c>
      <c r="B261" s="34" t="s">
        <v>739</v>
      </c>
      <c r="C261" s="28" t="s">
        <v>752</v>
      </c>
      <c r="D261" s="29" t="s">
        <v>804</v>
      </c>
      <c r="E261" s="330">
        <v>2485.8000000000002</v>
      </c>
      <c r="F261" s="330">
        <v>2286.9360000000001</v>
      </c>
      <c r="G261" s="339">
        <v>2162.6460000000002</v>
      </c>
      <c r="H261" s="33"/>
      <c r="I261" s="34" t="s">
        <v>131</v>
      </c>
      <c r="J261" s="345" t="s">
        <v>132</v>
      </c>
      <c r="K261" s="116"/>
      <c r="L261" s="376">
        <v>1</v>
      </c>
      <c r="M261" s="241"/>
      <c r="N261" s="225"/>
      <c r="O261" s="225"/>
      <c r="P261" s="225"/>
      <c r="Q261" s="225"/>
      <c r="R261" s="225"/>
      <c r="S261" s="225"/>
      <c r="T261" s="225"/>
      <c r="U261" s="225"/>
      <c r="V261" s="225"/>
      <c r="W261" s="225"/>
      <c r="X261" s="225"/>
      <c r="Y261" s="225"/>
      <c r="Z261" s="225"/>
      <c r="AA261" s="225"/>
      <c r="AB261" s="225"/>
      <c r="AC261" s="225"/>
      <c r="AD261" s="225"/>
      <c r="AE261" s="225"/>
      <c r="AF261" s="225"/>
      <c r="AG261" s="225"/>
      <c r="AH261" s="225"/>
      <c r="AI261" s="225"/>
      <c r="AJ261" s="225"/>
      <c r="AK261" s="225"/>
      <c r="AL261" s="225"/>
      <c r="AM261" s="225"/>
      <c r="AN261" s="225"/>
      <c r="AO261" s="225"/>
      <c r="AP261" s="225"/>
      <c r="AQ261" s="225"/>
      <c r="AR261" s="225"/>
      <c r="AS261" s="225"/>
      <c r="AT261" s="225"/>
      <c r="AU261" s="225"/>
      <c r="AV261" s="225"/>
      <c r="AW261" s="225"/>
      <c r="AX261" s="225"/>
      <c r="AY261" s="225"/>
      <c r="AZ261" s="225"/>
      <c r="BA261" s="225"/>
      <c r="BB261" s="225"/>
      <c r="BC261" s="39"/>
      <c r="BD261" s="39"/>
      <c r="BE261" s="39"/>
      <c r="BF261" s="39"/>
      <c r="BG261" s="39"/>
      <c r="BH261" s="39"/>
      <c r="BI261" s="39"/>
      <c r="BJ261" s="39"/>
      <c r="BK261" s="39"/>
      <c r="BL261" s="39"/>
      <c r="BM261" s="39"/>
      <c r="BN261" s="39"/>
      <c r="BO261" s="39"/>
      <c r="BP261" s="39"/>
      <c r="BQ261" s="39"/>
      <c r="BR261" s="39"/>
      <c r="BS261" s="39"/>
      <c r="BT261" s="39"/>
      <c r="BU261" s="39"/>
      <c r="BV261" s="39"/>
      <c r="BW261" s="39"/>
      <c r="BX261" s="39"/>
      <c r="BY261" s="39"/>
      <c r="BZ261" s="39"/>
      <c r="CA261" s="39"/>
      <c r="CB261" s="39"/>
      <c r="CC261" s="39"/>
    </row>
    <row r="262" spans="1:81" s="32" customFormat="1" ht="20.100000000000001" hidden="1" customHeight="1" outlineLevel="2" thickBot="1">
      <c r="A262" s="52" t="s">
        <v>542</v>
      </c>
      <c r="B262" s="53" t="s">
        <v>739</v>
      </c>
      <c r="C262" s="57" t="s">
        <v>752</v>
      </c>
      <c r="D262" s="61" t="s">
        <v>803</v>
      </c>
      <c r="E262" s="331">
        <v>24046.47</v>
      </c>
      <c r="F262" s="331">
        <v>22122.752400000001</v>
      </c>
      <c r="G262" s="340">
        <v>20920.428900000003</v>
      </c>
      <c r="H262" s="56"/>
      <c r="I262" s="53" t="s">
        <v>131</v>
      </c>
      <c r="J262" s="349" t="s">
        <v>132</v>
      </c>
      <c r="K262" s="409"/>
      <c r="L262" s="377">
        <v>1</v>
      </c>
      <c r="M262" s="242"/>
      <c r="N262" s="225"/>
      <c r="O262" s="225"/>
      <c r="P262" s="225"/>
      <c r="Q262" s="225"/>
      <c r="R262" s="225"/>
      <c r="S262" s="225"/>
      <c r="T262" s="225"/>
      <c r="U262" s="225"/>
      <c r="V262" s="225"/>
      <c r="W262" s="225"/>
      <c r="X262" s="225"/>
      <c r="Y262" s="225"/>
      <c r="Z262" s="225"/>
      <c r="AA262" s="225"/>
      <c r="AB262" s="225"/>
      <c r="AC262" s="225"/>
      <c r="AD262" s="225"/>
      <c r="AE262" s="225"/>
      <c r="AF262" s="225"/>
      <c r="AG262" s="225"/>
      <c r="AH262" s="225"/>
      <c r="AI262" s="225"/>
      <c r="AJ262" s="225"/>
      <c r="AK262" s="225"/>
      <c r="AL262" s="225"/>
      <c r="AM262" s="225"/>
      <c r="AN262" s="225"/>
      <c r="AO262" s="225"/>
      <c r="AP262" s="225"/>
      <c r="AQ262" s="225"/>
      <c r="AR262" s="225"/>
      <c r="AS262" s="225"/>
      <c r="AT262" s="225"/>
      <c r="AU262" s="225"/>
      <c r="AV262" s="225"/>
      <c r="AW262" s="225"/>
      <c r="AX262" s="225"/>
      <c r="AY262" s="225"/>
      <c r="AZ262" s="225"/>
      <c r="BA262" s="225"/>
      <c r="BB262" s="225"/>
      <c r="BC262" s="39"/>
      <c r="BD262" s="39"/>
      <c r="BE262" s="39"/>
      <c r="BF262" s="39"/>
      <c r="BG262" s="39"/>
      <c r="BH262" s="39"/>
      <c r="BI262" s="39"/>
      <c r="BJ262" s="39"/>
      <c r="BK262" s="39"/>
      <c r="BL262" s="39"/>
      <c r="BM262" s="39"/>
      <c r="BN262" s="39"/>
      <c r="BO262" s="39"/>
      <c r="BP262" s="39"/>
      <c r="BQ262" s="39"/>
      <c r="BR262" s="39"/>
      <c r="BS262" s="39"/>
      <c r="BT262" s="39"/>
      <c r="BU262" s="39"/>
      <c r="BV262" s="39"/>
      <c r="BW262" s="39"/>
      <c r="BX262" s="39"/>
      <c r="BY262" s="39"/>
      <c r="BZ262" s="39"/>
      <c r="CA262" s="39"/>
      <c r="CB262" s="39"/>
      <c r="CC262" s="39"/>
    </row>
    <row r="263" spans="1:81" s="209" customFormat="1" ht="30" hidden="1" customHeight="1" outlineLevel="1" collapsed="1" thickBot="1">
      <c r="A263" s="202"/>
      <c r="B263" s="203" t="s">
        <v>796</v>
      </c>
      <c r="C263" s="204"/>
      <c r="D263" s="207"/>
      <c r="E263" s="205"/>
      <c r="F263" s="205"/>
      <c r="G263" s="205"/>
      <c r="H263" s="205"/>
      <c r="I263" s="206"/>
      <c r="J263" s="206"/>
      <c r="K263" s="405"/>
      <c r="L263" s="208"/>
      <c r="M263" s="258"/>
      <c r="N263" s="225"/>
      <c r="O263" s="225"/>
      <c r="P263" s="225"/>
      <c r="Q263" s="225"/>
      <c r="R263" s="225"/>
      <c r="S263" s="225"/>
      <c r="T263" s="225"/>
      <c r="U263" s="225"/>
      <c r="V263" s="225"/>
      <c r="W263" s="225"/>
      <c r="X263" s="225"/>
      <c r="Y263" s="225"/>
      <c r="Z263" s="225"/>
      <c r="AA263" s="225"/>
      <c r="AB263" s="225"/>
      <c r="AC263" s="225"/>
      <c r="AD263" s="225"/>
      <c r="AE263" s="225"/>
      <c r="AF263" s="225"/>
      <c r="AG263" s="225"/>
      <c r="AH263" s="225"/>
      <c r="AI263" s="225"/>
      <c r="AJ263" s="225"/>
      <c r="AK263" s="225"/>
      <c r="AL263" s="225"/>
      <c r="AM263" s="225"/>
      <c r="AN263" s="225"/>
      <c r="AO263" s="225"/>
      <c r="AP263" s="225"/>
      <c r="AQ263" s="225"/>
      <c r="AR263" s="225"/>
      <c r="AS263" s="225"/>
      <c r="AT263" s="225"/>
      <c r="AU263" s="225"/>
      <c r="AV263" s="225"/>
      <c r="AW263" s="225"/>
      <c r="AX263" s="225"/>
      <c r="AY263" s="225"/>
      <c r="AZ263" s="225"/>
      <c r="BA263" s="225"/>
      <c r="BB263" s="225"/>
      <c r="BC263" s="186"/>
      <c r="BD263" s="186"/>
      <c r="BE263" s="186"/>
      <c r="BF263" s="186"/>
      <c r="BG263" s="186"/>
      <c r="BH263" s="186"/>
      <c r="BI263" s="186"/>
      <c r="BJ263" s="186"/>
      <c r="BK263" s="186"/>
      <c r="BL263" s="186"/>
      <c r="BM263" s="186"/>
      <c r="BN263" s="186"/>
      <c r="BO263" s="186"/>
      <c r="BP263" s="186"/>
      <c r="BQ263" s="186"/>
      <c r="BR263" s="186"/>
      <c r="BS263" s="186"/>
      <c r="BT263" s="186"/>
      <c r="BU263" s="186"/>
      <c r="BV263" s="186"/>
      <c r="BW263" s="186"/>
      <c r="BX263" s="186"/>
      <c r="BY263" s="186"/>
      <c r="BZ263" s="186"/>
      <c r="CA263" s="186"/>
      <c r="CB263" s="186"/>
      <c r="CC263" s="186"/>
    </row>
    <row r="264" spans="1:81" s="32" customFormat="1" ht="20.100000000000001" hidden="1" customHeight="1" outlineLevel="2">
      <c r="A264" s="58" t="s">
        <v>543</v>
      </c>
      <c r="B264" s="63" t="s">
        <v>740</v>
      </c>
      <c r="C264" s="37" t="s">
        <v>133</v>
      </c>
      <c r="D264" s="60" t="s">
        <v>808</v>
      </c>
      <c r="E264" s="332">
        <v>122.886</v>
      </c>
      <c r="F264" s="332">
        <v>113.05512</v>
      </c>
      <c r="G264" s="338">
        <v>106.91082</v>
      </c>
      <c r="H264" s="62"/>
      <c r="I264" s="63" t="s">
        <v>131</v>
      </c>
      <c r="J264" s="344" t="s">
        <v>132</v>
      </c>
      <c r="K264" s="28"/>
      <c r="L264" s="375">
        <v>20</v>
      </c>
      <c r="M264" s="243"/>
      <c r="N264" s="225"/>
      <c r="O264" s="225"/>
      <c r="P264" s="225"/>
      <c r="Q264" s="225"/>
      <c r="R264" s="225"/>
      <c r="S264" s="225"/>
      <c r="T264" s="225"/>
      <c r="U264" s="225"/>
      <c r="V264" s="225"/>
      <c r="W264" s="225"/>
      <c r="X264" s="225"/>
      <c r="Y264" s="225"/>
      <c r="Z264" s="225"/>
      <c r="AA264" s="225"/>
      <c r="AB264" s="225"/>
      <c r="AC264" s="225"/>
      <c r="AD264" s="225"/>
      <c r="AE264" s="225"/>
      <c r="AF264" s="225"/>
      <c r="AG264" s="225"/>
      <c r="AH264" s="225"/>
      <c r="AI264" s="225"/>
      <c r="AJ264" s="225"/>
      <c r="AK264" s="225"/>
      <c r="AL264" s="225"/>
      <c r="AM264" s="225"/>
      <c r="AN264" s="225"/>
      <c r="AO264" s="225"/>
      <c r="AP264" s="225"/>
      <c r="AQ264" s="225"/>
      <c r="AR264" s="225"/>
      <c r="AS264" s="225"/>
      <c r="AT264" s="225"/>
      <c r="AU264" s="225"/>
      <c r="AV264" s="225"/>
      <c r="AW264" s="225"/>
      <c r="AX264" s="225"/>
      <c r="AY264" s="225"/>
      <c r="AZ264" s="225"/>
      <c r="BA264" s="225"/>
      <c r="BB264" s="225"/>
      <c r="BC264" s="39"/>
      <c r="BD264" s="39"/>
      <c r="BE264" s="39"/>
      <c r="BF264" s="39"/>
      <c r="BG264" s="39"/>
      <c r="BH264" s="39"/>
      <c r="BI264" s="39"/>
      <c r="BJ264" s="39"/>
      <c r="BK264" s="39"/>
      <c r="BL264" s="39"/>
      <c r="BM264" s="39"/>
      <c r="BN264" s="39"/>
      <c r="BO264" s="39"/>
      <c r="BP264" s="39"/>
      <c r="BQ264" s="39"/>
      <c r="BR264" s="39"/>
      <c r="BS264" s="39"/>
      <c r="BT264" s="39"/>
      <c r="BU264" s="39"/>
      <c r="BV264" s="39"/>
      <c r="BW264" s="39"/>
      <c r="BX264" s="39"/>
      <c r="BY264" s="39"/>
      <c r="BZ264" s="39"/>
      <c r="CA264" s="39"/>
      <c r="CB264" s="39"/>
      <c r="CC264" s="39"/>
    </row>
    <row r="265" spans="1:81" s="32" customFormat="1" ht="20.100000000000001" hidden="1" customHeight="1" outlineLevel="2">
      <c r="A265" s="46" t="s">
        <v>544</v>
      </c>
      <c r="B265" s="34" t="s">
        <v>740</v>
      </c>
      <c r="C265" s="28" t="s">
        <v>133</v>
      </c>
      <c r="D265" s="29" t="s">
        <v>805</v>
      </c>
      <c r="E265" s="330">
        <v>507.24900000000002</v>
      </c>
      <c r="F265" s="330">
        <v>466.66908000000006</v>
      </c>
      <c r="G265" s="339">
        <v>441.30663000000004</v>
      </c>
      <c r="H265" s="33"/>
      <c r="I265" s="34" t="s">
        <v>131</v>
      </c>
      <c r="J265" s="345" t="s">
        <v>132</v>
      </c>
      <c r="K265" s="28"/>
      <c r="L265" s="376">
        <v>4</v>
      </c>
      <c r="M265" s="241"/>
      <c r="N265" s="225"/>
      <c r="O265" s="225"/>
      <c r="P265" s="225"/>
      <c r="Q265" s="225"/>
      <c r="R265" s="225"/>
      <c r="S265" s="225"/>
      <c r="T265" s="225"/>
      <c r="U265" s="225"/>
      <c r="V265" s="225"/>
      <c r="W265" s="225"/>
      <c r="X265" s="225"/>
      <c r="Y265" s="225"/>
      <c r="Z265" s="225"/>
      <c r="AA265" s="225"/>
      <c r="AB265" s="225"/>
      <c r="AC265" s="225"/>
      <c r="AD265" s="225"/>
      <c r="AE265" s="225"/>
      <c r="AF265" s="225"/>
      <c r="AG265" s="225"/>
      <c r="AH265" s="225"/>
      <c r="AI265" s="225"/>
      <c r="AJ265" s="225"/>
      <c r="AK265" s="225"/>
      <c r="AL265" s="225"/>
      <c r="AM265" s="225"/>
      <c r="AN265" s="225"/>
      <c r="AO265" s="225"/>
      <c r="AP265" s="225"/>
      <c r="AQ265" s="225"/>
      <c r="AR265" s="225"/>
      <c r="AS265" s="225"/>
      <c r="AT265" s="225"/>
      <c r="AU265" s="225"/>
      <c r="AV265" s="225"/>
      <c r="AW265" s="225"/>
      <c r="AX265" s="225"/>
      <c r="AY265" s="225"/>
      <c r="AZ265" s="225"/>
      <c r="BA265" s="225"/>
      <c r="BB265" s="225"/>
      <c r="BC265" s="39"/>
      <c r="BD265" s="39"/>
      <c r="BE265" s="39"/>
      <c r="BF265" s="39"/>
      <c r="BG265" s="39"/>
      <c r="BH265" s="39"/>
      <c r="BI265" s="39"/>
      <c r="BJ265" s="39"/>
      <c r="BK265" s="39"/>
      <c r="BL265" s="39"/>
      <c r="BM265" s="39"/>
      <c r="BN265" s="39"/>
      <c r="BO265" s="39"/>
      <c r="BP265" s="39"/>
      <c r="BQ265" s="39"/>
      <c r="BR265" s="39"/>
      <c r="BS265" s="39"/>
      <c r="BT265" s="39"/>
      <c r="BU265" s="39"/>
      <c r="BV265" s="39"/>
      <c r="BW265" s="39"/>
      <c r="BX265" s="39"/>
      <c r="BY265" s="39"/>
      <c r="BZ265" s="39"/>
      <c r="CA265" s="39"/>
      <c r="CB265" s="39"/>
      <c r="CC265" s="39"/>
    </row>
    <row r="266" spans="1:81" s="32" customFormat="1" ht="20.100000000000001" hidden="1" customHeight="1" outlineLevel="2">
      <c r="A266" s="46" t="s">
        <v>545</v>
      </c>
      <c r="B266" s="34" t="s">
        <v>740</v>
      </c>
      <c r="C266" s="28" t="s">
        <v>133</v>
      </c>
      <c r="D266" s="29" t="s">
        <v>804</v>
      </c>
      <c r="E266" s="330">
        <v>1845.2880000000002</v>
      </c>
      <c r="F266" s="330">
        <v>1697.6649600000003</v>
      </c>
      <c r="G266" s="339">
        <v>1605.4005600000003</v>
      </c>
      <c r="H266" s="33"/>
      <c r="I266" s="34" t="s">
        <v>131</v>
      </c>
      <c r="J266" s="345" t="s">
        <v>132</v>
      </c>
      <c r="K266" s="28"/>
      <c r="L266" s="376">
        <v>1</v>
      </c>
      <c r="M266" s="241"/>
      <c r="N266" s="225"/>
      <c r="O266" s="225"/>
      <c r="P266" s="225"/>
      <c r="Q266" s="225"/>
      <c r="R266" s="225"/>
      <c r="S266" s="225"/>
      <c r="T266" s="225"/>
      <c r="U266" s="225"/>
      <c r="V266" s="225"/>
      <c r="W266" s="225"/>
      <c r="X266" s="225"/>
      <c r="Y266" s="225"/>
      <c r="Z266" s="225"/>
      <c r="AA266" s="225"/>
      <c r="AB266" s="225"/>
      <c r="AC266" s="225"/>
      <c r="AD266" s="225"/>
      <c r="AE266" s="225"/>
      <c r="AF266" s="225"/>
      <c r="AG266" s="225"/>
      <c r="AH266" s="225"/>
      <c r="AI266" s="225"/>
      <c r="AJ266" s="225"/>
      <c r="AK266" s="225"/>
      <c r="AL266" s="225"/>
      <c r="AM266" s="225"/>
      <c r="AN266" s="225"/>
      <c r="AO266" s="225"/>
      <c r="AP266" s="225"/>
      <c r="AQ266" s="225"/>
      <c r="AR266" s="225"/>
      <c r="AS266" s="225"/>
      <c r="AT266" s="225"/>
      <c r="AU266" s="225"/>
      <c r="AV266" s="225"/>
      <c r="AW266" s="225"/>
      <c r="AX266" s="225"/>
      <c r="AY266" s="225"/>
      <c r="AZ266" s="225"/>
      <c r="BA266" s="225"/>
      <c r="BB266" s="225"/>
      <c r="BC266" s="39"/>
      <c r="BD266" s="39"/>
      <c r="BE266" s="39"/>
      <c r="BF266" s="39"/>
      <c r="BG266" s="39"/>
      <c r="BH266" s="39"/>
      <c r="BI266" s="39"/>
      <c r="BJ266" s="39"/>
      <c r="BK266" s="39"/>
      <c r="BL266" s="39"/>
      <c r="BM266" s="39"/>
      <c r="BN266" s="39"/>
      <c r="BO266" s="39"/>
      <c r="BP266" s="39"/>
      <c r="BQ266" s="39"/>
      <c r="BR266" s="39"/>
      <c r="BS266" s="39"/>
      <c r="BT266" s="39"/>
      <c r="BU266" s="39"/>
      <c r="BV266" s="39"/>
      <c r="BW266" s="39"/>
      <c r="BX266" s="39"/>
      <c r="BY266" s="39"/>
      <c r="BZ266" s="39"/>
      <c r="CA266" s="39"/>
      <c r="CB266" s="39"/>
      <c r="CC266" s="39"/>
    </row>
    <row r="267" spans="1:81" s="32" customFormat="1" ht="20.100000000000001" hidden="1" customHeight="1" outlineLevel="2">
      <c r="A267" s="46" t="s">
        <v>546</v>
      </c>
      <c r="B267" s="34" t="s">
        <v>740</v>
      </c>
      <c r="C267" s="28" t="s">
        <v>133</v>
      </c>
      <c r="D267" s="29" t="s">
        <v>803</v>
      </c>
      <c r="E267" s="330">
        <v>18554.112000000001</v>
      </c>
      <c r="F267" s="330">
        <v>17069.783040000002</v>
      </c>
      <c r="G267" s="339">
        <v>16142.077440000001</v>
      </c>
      <c r="H267" s="33"/>
      <c r="I267" s="34" t="s">
        <v>131</v>
      </c>
      <c r="J267" s="345" t="s">
        <v>132</v>
      </c>
      <c r="K267" s="28"/>
      <c r="L267" s="376">
        <v>1</v>
      </c>
      <c r="M267" s="241"/>
      <c r="N267" s="225"/>
      <c r="O267" s="225"/>
      <c r="P267" s="225"/>
      <c r="Q267" s="225"/>
      <c r="R267" s="225"/>
      <c r="S267" s="225"/>
      <c r="T267" s="225"/>
      <c r="U267" s="225"/>
      <c r="V267" s="225"/>
      <c r="W267" s="225"/>
      <c r="X267" s="225"/>
      <c r="Y267" s="225"/>
      <c r="Z267" s="225"/>
      <c r="AA267" s="225"/>
      <c r="AB267" s="225"/>
      <c r="AC267" s="225"/>
      <c r="AD267" s="225"/>
      <c r="AE267" s="225"/>
      <c r="AF267" s="225"/>
      <c r="AG267" s="225"/>
      <c r="AH267" s="225"/>
      <c r="AI267" s="225"/>
      <c r="AJ267" s="225"/>
      <c r="AK267" s="225"/>
      <c r="AL267" s="225"/>
      <c r="AM267" s="225"/>
      <c r="AN267" s="225"/>
      <c r="AO267" s="225"/>
      <c r="AP267" s="225"/>
      <c r="AQ267" s="225"/>
      <c r="AR267" s="225"/>
      <c r="AS267" s="225"/>
      <c r="AT267" s="225"/>
      <c r="AU267" s="225"/>
      <c r="AV267" s="225"/>
      <c r="AW267" s="225"/>
      <c r="AX267" s="225"/>
      <c r="AY267" s="225"/>
      <c r="AZ267" s="225"/>
      <c r="BA267" s="225"/>
      <c r="BB267" s="225"/>
      <c r="BC267" s="39"/>
      <c r="BD267" s="39"/>
      <c r="BE267" s="39"/>
      <c r="BF267" s="39"/>
      <c r="BG267" s="39"/>
      <c r="BH267" s="39"/>
      <c r="BI267" s="39"/>
      <c r="BJ267" s="39"/>
      <c r="BK267" s="39"/>
      <c r="BL267" s="39"/>
      <c r="BM267" s="39"/>
      <c r="BN267" s="39"/>
      <c r="BO267" s="39"/>
      <c r="BP267" s="39"/>
      <c r="BQ267" s="39"/>
      <c r="BR267" s="39"/>
      <c r="BS267" s="39"/>
      <c r="BT267" s="39"/>
      <c r="BU267" s="39"/>
      <c r="BV267" s="39"/>
      <c r="BW267" s="39"/>
      <c r="BX267" s="39"/>
      <c r="BY267" s="39"/>
      <c r="BZ267" s="39"/>
      <c r="CA267" s="39"/>
      <c r="CB267" s="39"/>
      <c r="CC267" s="39"/>
    </row>
    <row r="268" spans="1:81" s="32" customFormat="1" ht="20.100000000000001" hidden="1" customHeight="1" outlineLevel="2">
      <c r="A268" s="46" t="s">
        <v>551</v>
      </c>
      <c r="B268" s="34" t="s">
        <v>742</v>
      </c>
      <c r="C268" s="28" t="s">
        <v>133</v>
      </c>
      <c r="D268" s="29" t="s">
        <v>808</v>
      </c>
      <c r="E268" s="330">
        <v>134.10900000000001</v>
      </c>
      <c r="F268" s="330">
        <v>123.38028000000001</v>
      </c>
      <c r="G268" s="339">
        <v>116.67483</v>
      </c>
      <c r="H268" s="33"/>
      <c r="I268" s="34" t="s">
        <v>134</v>
      </c>
      <c r="J268" s="352" t="s">
        <v>135</v>
      </c>
      <c r="K268" s="28"/>
      <c r="L268" s="376">
        <v>20</v>
      </c>
      <c r="M268" s="241"/>
      <c r="N268" s="225"/>
      <c r="O268" s="225"/>
      <c r="P268" s="225"/>
      <c r="Q268" s="225"/>
      <c r="R268" s="225"/>
      <c r="S268" s="225"/>
      <c r="T268" s="225"/>
      <c r="U268" s="225"/>
      <c r="V268" s="225"/>
      <c r="W268" s="225"/>
      <c r="X268" s="225"/>
      <c r="Y268" s="225"/>
      <c r="Z268" s="225"/>
      <c r="AA268" s="225"/>
      <c r="AB268" s="225"/>
      <c r="AC268" s="225"/>
      <c r="AD268" s="225"/>
      <c r="AE268" s="225"/>
      <c r="AF268" s="225"/>
      <c r="AG268" s="225"/>
      <c r="AH268" s="225"/>
      <c r="AI268" s="225"/>
      <c r="AJ268" s="225"/>
      <c r="AK268" s="225"/>
      <c r="AL268" s="225"/>
      <c r="AM268" s="225"/>
      <c r="AN268" s="225"/>
      <c r="AO268" s="225"/>
      <c r="AP268" s="225"/>
      <c r="AQ268" s="225"/>
      <c r="AR268" s="225"/>
      <c r="AS268" s="225"/>
      <c r="AT268" s="225"/>
      <c r="AU268" s="225"/>
      <c r="AV268" s="225"/>
      <c r="AW268" s="225"/>
      <c r="AX268" s="225"/>
      <c r="AY268" s="225"/>
      <c r="AZ268" s="225"/>
      <c r="BA268" s="225"/>
      <c r="BB268" s="225"/>
      <c r="BC268" s="39"/>
      <c r="BD268" s="39"/>
      <c r="BE268" s="39"/>
      <c r="BF268" s="39"/>
      <c r="BG268" s="39"/>
      <c r="BH268" s="39"/>
      <c r="BI268" s="39"/>
      <c r="BJ268" s="39"/>
      <c r="BK268" s="39"/>
      <c r="BL268" s="39"/>
      <c r="BM268" s="39"/>
      <c r="BN268" s="39"/>
      <c r="BO268" s="39"/>
      <c r="BP268" s="39"/>
      <c r="BQ268" s="39"/>
      <c r="BR268" s="39"/>
      <c r="BS268" s="39"/>
      <c r="BT268" s="39"/>
      <c r="BU268" s="39"/>
      <c r="BV268" s="39"/>
      <c r="BW268" s="39"/>
      <c r="BX268" s="39"/>
      <c r="BY268" s="39"/>
      <c r="BZ268" s="39"/>
      <c r="CA268" s="39"/>
      <c r="CB268" s="39"/>
      <c r="CC268" s="39"/>
    </row>
    <row r="269" spans="1:81" s="32" customFormat="1" ht="20.100000000000001" hidden="1" customHeight="1" outlineLevel="2">
      <c r="A269" s="46" t="s">
        <v>552</v>
      </c>
      <c r="B269" s="34" t="s">
        <v>742</v>
      </c>
      <c r="C269" s="28" t="s">
        <v>133</v>
      </c>
      <c r="D269" s="29" t="s">
        <v>805</v>
      </c>
      <c r="E269" s="330">
        <v>563.38200000000006</v>
      </c>
      <c r="F269" s="330">
        <v>518.31144000000006</v>
      </c>
      <c r="G269" s="339">
        <v>490.14234000000005</v>
      </c>
      <c r="H269" s="33"/>
      <c r="I269" s="34" t="s">
        <v>134</v>
      </c>
      <c r="J269" s="352" t="s">
        <v>135</v>
      </c>
      <c r="K269" s="28"/>
      <c r="L269" s="376">
        <v>4</v>
      </c>
      <c r="M269" s="241"/>
      <c r="N269" s="225"/>
      <c r="O269" s="225"/>
      <c r="P269" s="225"/>
      <c r="Q269" s="225"/>
      <c r="R269" s="225"/>
      <c r="S269" s="225"/>
      <c r="T269" s="225"/>
      <c r="U269" s="225"/>
      <c r="V269" s="225"/>
      <c r="W269" s="225"/>
      <c r="X269" s="225"/>
      <c r="Y269" s="225"/>
      <c r="Z269" s="225"/>
      <c r="AA269" s="225"/>
      <c r="AB269" s="225"/>
      <c r="AC269" s="225"/>
      <c r="AD269" s="225"/>
      <c r="AE269" s="225"/>
      <c r="AF269" s="225"/>
      <c r="AG269" s="225"/>
      <c r="AH269" s="225"/>
      <c r="AI269" s="225"/>
      <c r="AJ269" s="225"/>
      <c r="AK269" s="225"/>
      <c r="AL269" s="225"/>
      <c r="AM269" s="225"/>
      <c r="AN269" s="225"/>
      <c r="AO269" s="225"/>
      <c r="AP269" s="225"/>
      <c r="AQ269" s="225"/>
      <c r="AR269" s="225"/>
      <c r="AS269" s="225"/>
      <c r="AT269" s="225"/>
      <c r="AU269" s="225"/>
      <c r="AV269" s="225"/>
      <c r="AW269" s="225"/>
      <c r="AX269" s="225"/>
      <c r="AY269" s="225"/>
      <c r="AZ269" s="225"/>
      <c r="BA269" s="225"/>
      <c r="BB269" s="225"/>
      <c r="BC269" s="39"/>
      <c r="BD269" s="39"/>
      <c r="BE269" s="39"/>
      <c r="BF269" s="39"/>
      <c r="BG269" s="39"/>
      <c r="BH269" s="39"/>
      <c r="BI269" s="39"/>
      <c r="BJ269" s="39"/>
      <c r="BK269" s="39"/>
      <c r="BL269" s="39"/>
      <c r="BM269" s="39"/>
      <c r="BN269" s="39"/>
      <c r="BO269" s="39"/>
      <c r="BP269" s="39"/>
      <c r="BQ269" s="39"/>
      <c r="BR269" s="39"/>
      <c r="BS269" s="39"/>
      <c r="BT269" s="39"/>
      <c r="BU269" s="39"/>
      <c r="BV269" s="39"/>
      <c r="BW269" s="39"/>
      <c r="BX269" s="39"/>
      <c r="BY269" s="39"/>
      <c r="BZ269" s="39"/>
      <c r="CA269" s="39"/>
      <c r="CB269" s="39"/>
      <c r="CC269" s="39"/>
    </row>
    <row r="270" spans="1:81" s="32" customFormat="1" ht="20.100000000000001" hidden="1" customHeight="1" outlineLevel="2">
      <c r="A270" s="46" t="s">
        <v>553</v>
      </c>
      <c r="B270" s="34" t="s">
        <v>742</v>
      </c>
      <c r="C270" s="28" t="s">
        <v>133</v>
      </c>
      <c r="D270" s="29" t="s">
        <v>804</v>
      </c>
      <c r="E270" s="330">
        <v>2110.6439999999998</v>
      </c>
      <c r="F270" s="330">
        <v>1941.7924799999998</v>
      </c>
      <c r="G270" s="339">
        <v>1836.2602799999997</v>
      </c>
      <c r="H270" s="33"/>
      <c r="I270" s="34" t="s">
        <v>134</v>
      </c>
      <c r="J270" s="352" t="s">
        <v>135</v>
      </c>
      <c r="K270" s="28"/>
      <c r="L270" s="376">
        <v>1</v>
      </c>
      <c r="M270" s="241"/>
      <c r="N270" s="225"/>
      <c r="O270" s="225"/>
      <c r="P270" s="225"/>
      <c r="Q270" s="225"/>
      <c r="R270" s="225"/>
      <c r="S270" s="225"/>
      <c r="T270" s="225"/>
      <c r="U270" s="225"/>
      <c r="V270" s="225"/>
      <c r="W270" s="225"/>
      <c r="X270" s="225"/>
      <c r="Y270" s="225"/>
      <c r="Z270" s="225"/>
      <c r="AA270" s="225"/>
      <c r="AB270" s="225"/>
      <c r="AC270" s="225"/>
      <c r="AD270" s="225"/>
      <c r="AE270" s="225"/>
      <c r="AF270" s="225"/>
      <c r="AG270" s="225"/>
      <c r="AH270" s="225"/>
      <c r="AI270" s="225"/>
      <c r="AJ270" s="225"/>
      <c r="AK270" s="225"/>
      <c r="AL270" s="225"/>
      <c r="AM270" s="225"/>
      <c r="AN270" s="225"/>
      <c r="AO270" s="225"/>
      <c r="AP270" s="225"/>
      <c r="AQ270" s="225"/>
      <c r="AR270" s="225"/>
      <c r="AS270" s="225"/>
      <c r="AT270" s="225"/>
      <c r="AU270" s="225"/>
      <c r="AV270" s="225"/>
      <c r="AW270" s="225"/>
      <c r="AX270" s="225"/>
      <c r="AY270" s="225"/>
      <c r="AZ270" s="225"/>
      <c r="BA270" s="225"/>
      <c r="BB270" s="225"/>
      <c r="BC270" s="39"/>
      <c r="BD270" s="39"/>
      <c r="BE270" s="39"/>
      <c r="BF270" s="39"/>
      <c r="BG270" s="39"/>
      <c r="BH270" s="39"/>
      <c r="BI270" s="39"/>
      <c r="BJ270" s="39"/>
      <c r="BK270" s="39"/>
      <c r="BL270" s="39"/>
      <c r="BM270" s="39"/>
      <c r="BN270" s="39"/>
      <c r="BO270" s="39"/>
      <c r="BP270" s="39"/>
      <c r="BQ270" s="39"/>
      <c r="BR270" s="39"/>
      <c r="BS270" s="39"/>
      <c r="BT270" s="39"/>
      <c r="BU270" s="39"/>
      <c r="BV270" s="39"/>
      <c r="BW270" s="39"/>
      <c r="BX270" s="39"/>
      <c r="BY270" s="39"/>
      <c r="BZ270" s="39"/>
      <c r="CA270" s="39"/>
      <c r="CB270" s="39"/>
      <c r="CC270" s="39"/>
    </row>
    <row r="271" spans="1:81" s="32" customFormat="1" ht="20.100000000000001" hidden="1" customHeight="1" outlineLevel="2">
      <c r="A271" s="46" t="s">
        <v>554</v>
      </c>
      <c r="B271" s="34" t="s">
        <v>742</v>
      </c>
      <c r="C271" s="28" t="s">
        <v>133</v>
      </c>
      <c r="D271" s="29" t="s">
        <v>803</v>
      </c>
      <c r="E271" s="330">
        <v>21101.526000000002</v>
      </c>
      <c r="F271" s="330">
        <v>19413.403920000001</v>
      </c>
      <c r="G271" s="339">
        <v>18358.32762</v>
      </c>
      <c r="H271" s="33"/>
      <c r="I271" s="34" t="s">
        <v>134</v>
      </c>
      <c r="J271" s="352" t="s">
        <v>135</v>
      </c>
      <c r="K271" s="28"/>
      <c r="L271" s="376">
        <v>1</v>
      </c>
      <c r="M271" s="241"/>
      <c r="N271" s="225"/>
      <c r="O271" s="225"/>
      <c r="P271" s="225"/>
      <c r="Q271" s="225"/>
      <c r="R271" s="225"/>
      <c r="S271" s="225"/>
      <c r="T271" s="225"/>
      <c r="U271" s="225"/>
      <c r="V271" s="225"/>
      <c r="W271" s="225"/>
      <c r="X271" s="225"/>
      <c r="Y271" s="225"/>
      <c r="Z271" s="225"/>
      <c r="AA271" s="225"/>
      <c r="AB271" s="225"/>
      <c r="AC271" s="225"/>
      <c r="AD271" s="225"/>
      <c r="AE271" s="225"/>
      <c r="AF271" s="225"/>
      <c r="AG271" s="225"/>
      <c r="AH271" s="225"/>
      <c r="AI271" s="225"/>
      <c r="AJ271" s="225"/>
      <c r="AK271" s="225"/>
      <c r="AL271" s="225"/>
      <c r="AM271" s="225"/>
      <c r="AN271" s="225"/>
      <c r="AO271" s="225"/>
      <c r="AP271" s="225"/>
      <c r="AQ271" s="225"/>
      <c r="AR271" s="225"/>
      <c r="AS271" s="225"/>
      <c r="AT271" s="225"/>
      <c r="AU271" s="225"/>
      <c r="AV271" s="225"/>
      <c r="AW271" s="225"/>
      <c r="AX271" s="225"/>
      <c r="AY271" s="225"/>
      <c r="AZ271" s="225"/>
      <c r="BA271" s="225"/>
      <c r="BB271" s="225"/>
      <c r="BC271" s="39"/>
      <c r="BD271" s="39"/>
      <c r="BE271" s="39"/>
      <c r="BF271" s="39"/>
      <c r="BG271" s="39"/>
      <c r="BH271" s="39"/>
      <c r="BI271" s="39"/>
      <c r="BJ271" s="39"/>
      <c r="BK271" s="39"/>
      <c r="BL271" s="39"/>
      <c r="BM271" s="39"/>
      <c r="BN271" s="39"/>
      <c r="BO271" s="39"/>
      <c r="BP271" s="39"/>
      <c r="BQ271" s="39"/>
      <c r="BR271" s="39"/>
      <c r="BS271" s="39"/>
      <c r="BT271" s="39"/>
      <c r="BU271" s="39"/>
      <c r="BV271" s="39"/>
      <c r="BW271" s="39"/>
      <c r="BX271" s="39"/>
      <c r="BY271" s="39"/>
      <c r="BZ271" s="39"/>
      <c r="CA271" s="39"/>
      <c r="CB271" s="39"/>
      <c r="CC271" s="39"/>
    </row>
    <row r="272" spans="1:81" s="32" customFormat="1" ht="20.100000000000001" hidden="1" customHeight="1" outlineLevel="2">
      <c r="A272" s="46" t="s">
        <v>559</v>
      </c>
      <c r="B272" s="34" t="s">
        <v>744</v>
      </c>
      <c r="C272" s="28" t="s">
        <v>133</v>
      </c>
      <c r="D272" s="29" t="s">
        <v>808</v>
      </c>
      <c r="E272" s="330">
        <v>122.886</v>
      </c>
      <c r="F272" s="330">
        <v>113.05512</v>
      </c>
      <c r="G272" s="339">
        <v>106.91082</v>
      </c>
      <c r="H272" s="33"/>
      <c r="I272" s="34"/>
      <c r="J272" s="345" t="s">
        <v>137</v>
      </c>
      <c r="K272" s="28"/>
      <c r="L272" s="376">
        <v>20</v>
      </c>
      <c r="M272" s="241"/>
      <c r="N272" s="225"/>
      <c r="O272" s="225"/>
      <c r="P272" s="225"/>
      <c r="Q272" s="225"/>
      <c r="R272" s="225"/>
      <c r="S272" s="225"/>
      <c r="T272" s="225"/>
      <c r="U272" s="225"/>
      <c r="V272" s="225"/>
      <c r="W272" s="225"/>
      <c r="X272" s="225"/>
      <c r="Y272" s="225"/>
      <c r="Z272" s="225"/>
      <c r="AA272" s="225"/>
      <c r="AB272" s="225"/>
      <c r="AC272" s="225"/>
      <c r="AD272" s="225"/>
      <c r="AE272" s="225"/>
      <c r="AF272" s="225"/>
      <c r="AG272" s="225"/>
      <c r="AH272" s="225"/>
      <c r="AI272" s="225"/>
      <c r="AJ272" s="225"/>
      <c r="AK272" s="225"/>
      <c r="AL272" s="225"/>
      <c r="AM272" s="225"/>
      <c r="AN272" s="225"/>
      <c r="AO272" s="225"/>
      <c r="AP272" s="225"/>
      <c r="AQ272" s="225"/>
      <c r="AR272" s="225"/>
      <c r="AS272" s="225"/>
      <c r="AT272" s="225"/>
      <c r="AU272" s="225"/>
      <c r="AV272" s="225"/>
      <c r="AW272" s="225"/>
      <c r="AX272" s="225"/>
      <c r="AY272" s="225"/>
      <c r="AZ272" s="225"/>
      <c r="BA272" s="225"/>
      <c r="BB272" s="225"/>
      <c r="BC272" s="39"/>
      <c r="BD272" s="39"/>
      <c r="BE272" s="39"/>
      <c r="BF272" s="39"/>
      <c r="BG272" s="39"/>
      <c r="BH272" s="39"/>
      <c r="BI272" s="39"/>
      <c r="BJ272" s="39"/>
      <c r="BK272" s="39"/>
      <c r="BL272" s="39"/>
      <c r="BM272" s="39"/>
      <c r="BN272" s="39"/>
      <c r="BO272" s="39"/>
      <c r="BP272" s="39"/>
      <c r="BQ272" s="39"/>
      <c r="BR272" s="39"/>
      <c r="BS272" s="39"/>
      <c r="BT272" s="39"/>
      <c r="BU272" s="39"/>
      <c r="BV272" s="39"/>
      <c r="BW272" s="39"/>
      <c r="BX272" s="39"/>
      <c r="BY272" s="39"/>
      <c r="BZ272" s="39"/>
      <c r="CA272" s="39"/>
      <c r="CB272" s="39"/>
      <c r="CC272" s="39"/>
    </row>
    <row r="273" spans="1:81" s="32" customFormat="1" ht="20.100000000000001" hidden="1" customHeight="1" outlineLevel="2">
      <c r="A273" s="46" t="s">
        <v>560</v>
      </c>
      <c r="B273" s="34" t="s">
        <v>744</v>
      </c>
      <c r="C273" s="28" t="s">
        <v>133</v>
      </c>
      <c r="D273" s="29" t="s">
        <v>805</v>
      </c>
      <c r="E273" s="330">
        <v>507.24900000000002</v>
      </c>
      <c r="F273" s="330">
        <v>466.66908000000006</v>
      </c>
      <c r="G273" s="339">
        <v>441.30663000000004</v>
      </c>
      <c r="H273" s="33"/>
      <c r="I273" s="34"/>
      <c r="J273" s="345" t="s">
        <v>137</v>
      </c>
      <c r="K273" s="28"/>
      <c r="L273" s="376">
        <v>4</v>
      </c>
      <c r="M273" s="241"/>
      <c r="N273" s="225"/>
      <c r="O273" s="225"/>
      <c r="P273" s="225"/>
      <c r="Q273" s="225"/>
      <c r="R273" s="225"/>
      <c r="S273" s="225"/>
      <c r="T273" s="225"/>
      <c r="U273" s="225"/>
      <c r="V273" s="225"/>
      <c r="W273" s="225"/>
      <c r="X273" s="225"/>
      <c r="Y273" s="225"/>
      <c r="Z273" s="225"/>
      <c r="AA273" s="225"/>
      <c r="AB273" s="225"/>
      <c r="AC273" s="225"/>
      <c r="AD273" s="225"/>
      <c r="AE273" s="225"/>
      <c r="AF273" s="225"/>
      <c r="AG273" s="225"/>
      <c r="AH273" s="225"/>
      <c r="AI273" s="225"/>
      <c r="AJ273" s="225"/>
      <c r="AK273" s="225"/>
      <c r="AL273" s="225"/>
      <c r="AM273" s="225"/>
      <c r="AN273" s="225"/>
      <c r="AO273" s="225"/>
      <c r="AP273" s="225"/>
      <c r="AQ273" s="225"/>
      <c r="AR273" s="225"/>
      <c r="AS273" s="225"/>
      <c r="AT273" s="225"/>
      <c r="AU273" s="225"/>
      <c r="AV273" s="225"/>
      <c r="AW273" s="225"/>
      <c r="AX273" s="225"/>
      <c r="AY273" s="225"/>
      <c r="AZ273" s="225"/>
      <c r="BA273" s="225"/>
      <c r="BB273" s="225"/>
      <c r="BC273" s="39"/>
      <c r="BD273" s="39"/>
      <c r="BE273" s="39"/>
      <c r="BF273" s="39"/>
      <c r="BG273" s="39"/>
      <c r="BH273" s="39"/>
      <c r="BI273" s="39"/>
      <c r="BJ273" s="39"/>
      <c r="BK273" s="39"/>
      <c r="BL273" s="39"/>
      <c r="BM273" s="39"/>
      <c r="BN273" s="39"/>
      <c r="BO273" s="39"/>
      <c r="BP273" s="39"/>
      <c r="BQ273" s="39"/>
      <c r="BR273" s="39"/>
      <c r="BS273" s="39"/>
      <c r="BT273" s="39"/>
      <c r="BU273" s="39"/>
      <c r="BV273" s="39"/>
      <c r="BW273" s="39"/>
      <c r="BX273" s="39"/>
      <c r="BY273" s="39"/>
      <c r="BZ273" s="39"/>
      <c r="CA273" s="39"/>
      <c r="CB273" s="39"/>
      <c r="CC273" s="39"/>
    </row>
    <row r="274" spans="1:81" s="32" customFormat="1" ht="20.100000000000001" hidden="1" customHeight="1" outlineLevel="2">
      <c r="A274" s="46" t="s">
        <v>561</v>
      </c>
      <c r="B274" s="34" t="s">
        <v>744</v>
      </c>
      <c r="C274" s="28" t="s">
        <v>133</v>
      </c>
      <c r="D274" s="29" t="s">
        <v>804</v>
      </c>
      <c r="E274" s="330">
        <v>1845.2880000000002</v>
      </c>
      <c r="F274" s="330">
        <v>1697.6649600000003</v>
      </c>
      <c r="G274" s="339">
        <v>1605.4005600000003</v>
      </c>
      <c r="H274" s="33"/>
      <c r="I274" s="34"/>
      <c r="J274" s="345" t="s">
        <v>137</v>
      </c>
      <c r="K274" s="28"/>
      <c r="L274" s="376">
        <v>1</v>
      </c>
      <c r="M274" s="241"/>
      <c r="N274" s="225"/>
      <c r="O274" s="225"/>
      <c r="P274" s="225"/>
      <c r="Q274" s="225"/>
      <c r="R274" s="225"/>
      <c r="S274" s="225"/>
      <c r="T274" s="225"/>
      <c r="U274" s="225"/>
      <c r="V274" s="225"/>
      <c r="W274" s="225"/>
      <c r="X274" s="225"/>
      <c r="Y274" s="225"/>
      <c r="Z274" s="225"/>
      <c r="AA274" s="225"/>
      <c r="AB274" s="225"/>
      <c r="AC274" s="225"/>
      <c r="AD274" s="225"/>
      <c r="AE274" s="225"/>
      <c r="AF274" s="225"/>
      <c r="AG274" s="225"/>
      <c r="AH274" s="225"/>
      <c r="AI274" s="225"/>
      <c r="AJ274" s="225"/>
      <c r="AK274" s="225"/>
      <c r="AL274" s="225"/>
      <c r="AM274" s="225"/>
      <c r="AN274" s="225"/>
      <c r="AO274" s="225"/>
      <c r="AP274" s="225"/>
      <c r="AQ274" s="225"/>
      <c r="AR274" s="225"/>
      <c r="AS274" s="225"/>
      <c r="AT274" s="225"/>
      <c r="AU274" s="225"/>
      <c r="AV274" s="225"/>
      <c r="AW274" s="225"/>
      <c r="AX274" s="225"/>
      <c r="AY274" s="225"/>
      <c r="AZ274" s="225"/>
      <c r="BA274" s="225"/>
      <c r="BB274" s="225"/>
      <c r="BC274" s="39"/>
      <c r="BD274" s="39"/>
      <c r="BE274" s="39"/>
      <c r="BF274" s="39"/>
      <c r="BG274" s="39"/>
      <c r="BH274" s="39"/>
      <c r="BI274" s="39"/>
      <c r="BJ274" s="39"/>
      <c r="BK274" s="39"/>
      <c r="BL274" s="39"/>
      <c r="BM274" s="39"/>
      <c r="BN274" s="39"/>
      <c r="BO274" s="39"/>
      <c r="BP274" s="39"/>
      <c r="BQ274" s="39"/>
      <c r="BR274" s="39"/>
      <c r="BS274" s="39"/>
      <c r="BT274" s="39"/>
      <c r="BU274" s="39"/>
      <c r="BV274" s="39"/>
      <c r="BW274" s="39"/>
      <c r="BX274" s="39"/>
      <c r="BY274" s="39"/>
      <c r="BZ274" s="39"/>
      <c r="CA274" s="39"/>
      <c r="CB274" s="39"/>
      <c r="CC274" s="39"/>
    </row>
    <row r="275" spans="1:81" s="32" customFormat="1" ht="20.100000000000001" hidden="1" customHeight="1" outlineLevel="2">
      <c r="A275" s="46" t="s">
        <v>562</v>
      </c>
      <c r="B275" s="34" t="s">
        <v>744</v>
      </c>
      <c r="C275" s="28" t="s">
        <v>133</v>
      </c>
      <c r="D275" s="29" t="s">
        <v>803</v>
      </c>
      <c r="E275" s="330">
        <v>18554.112000000001</v>
      </c>
      <c r="F275" s="330">
        <v>17069.783040000002</v>
      </c>
      <c r="G275" s="339">
        <v>16142.077440000001</v>
      </c>
      <c r="H275" s="33"/>
      <c r="I275" s="34"/>
      <c r="J275" s="352" t="s">
        <v>126</v>
      </c>
      <c r="K275" s="28"/>
      <c r="L275" s="376">
        <v>1</v>
      </c>
      <c r="M275" s="241"/>
      <c r="N275" s="225"/>
      <c r="O275" s="225"/>
      <c r="P275" s="225"/>
      <c r="Q275" s="225"/>
      <c r="R275" s="225"/>
      <c r="S275" s="225"/>
      <c r="T275" s="225"/>
      <c r="U275" s="225"/>
      <c r="V275" s="225"/>
      <c r="W275" s="225"/>
      <c r="X275" s="225"/>
      <c r="Y275" s="225"/>
      <c r="Z275" s="225"/>
      <c r="AA275" s="225"/>
      <c r="AB275" s="225"/>
      <c r="AC275" s="225"/>
      <c r="AD275" s="225"/>
      <c r="AE275" s="225"/>
      <c r="AF275" s="225"/>
      <c r="AG275" s="225"/>
      <c r="AH275" s="225"/>
      <c r="AI275" s="225"/>
      <c r="AJ275" s="225"/>
      <c r="AK275" s="225"/>
      <c r="AL275" s="225"/>
      <c r="AM275" s="225"/>
      <c r="AN275" s="225"/>
      <c r="AO275" s="225"/>
      <c r="AP275" s="225"/>
      <c r="AQ275" s="225"/>
      <c r="AR275" s="225"/>
      <c r="AS275" s="225"/>
      <c r="AT275" s="225"/>
      <c r="AU275" s="225"/>
      <c r="AV275" s="225"/>
      <c r="AW275" s="225"/>
      <c r="AX275" s="225"/>
      <c r="AY275" s="225"/>
      <c r="AZ275" s="225"/>
      <c r="BA275" s="225"/>
      <c r="BB275" s="225"/>
      <c r="BC275" s="39"/>
      <c r="BD275" s="39"/>
      <c r="BE275" s="39"/>
      <c r="BF275" s="39"/>
      <c r="BG275" s="39"/>
      <c r="BH275" s="39"/>
      <c r="BI275" s="39"/>
      <c r="BJ275" s="39"/>
      <c r="BK275" s="39"/>
      <c r="BL275" s="39"/>
      <c r="BM275" s="39"/>
      <c r="BN275" s="39"/>
      <c r="BO275" s="39"/>
      <c r="BP275" s="39"/>
      <c r="BQ275" s="39"/>
      <c r="BR275" s="39"/>
      <c r="BS275" s="39"/>
      <c r="BT275" s="39"/>
      <c r="BU275" s="39"/>
      <c r="BV275" s="39"/>
      <c r="BW275" s="39"/>
      <c r="BX275" s="39"/>
      <c r="BY275" s="39"/>
      <c r="BZ275" s="39"/>
      <c r="CA275" s="39"/>
      <c r="CB275" s="39"/>
      <c r="CC275" s="39"/>
    </row>
    <row r="276" spans="1:81" s="32" customFormat="1" ht="20.100000000000001" hidden="1" customHeight="1" outlineLevel="2">
      <c r="A276" s="46" t="s">
        <v>567</v>
      </c>
      <c r="B276" s="34" t="s">
        <v>766</v>
      </c>
      <c r="C276" s="28" t="s">
        <v>133</v>
      </c>
      <c r="D276" s="29" t="s">
        <v>808</v>
      </c>
      <c r="E276" s="330">
        <v>97.02</v>
      </c>
      <c r="F276" s="330">
        <v>89.258399999999995</v>
      </c>
      <c r="G276" s="339">
        <v>84.407399999999996</v>
      </c>
      <c r="H276" s="33"/>
      <c r="I276" s="34"/>
      <c r="J276" s="352" t="s">
        <v>126</v>
      </c>
      <c r="K276" s="28"/>
      <c r="L276" s="376">
        <v>20</v>
      </c>
      <c r="M276" s="241"/>
      <c r="N276" s="225"/>
      <c r="O276" s="225"/>
      <c r="P276" s="225"/>
      <c r="Q276" s="225"/>
      <c r="R276" s="225"/>
      <c r="S276" s="225"/>
      <c r="T276" s="225"/>
      <c r="U276" s="225"/>
      <c r="V276" s="225"/>
      <c r="W276" s="225"/>
      <c r="X276" s="225"/>
      <c r="Y276" s="225"/>
      <c r="Z276" s="225"/>
      <c r="AA276" s="225"/>
      <c r="AB276" s="225"/>
      <c r="AC276" s="225"/>
      <c r="AD276" s="225"/>
      <c r="AE276" s="225"/>
      <c r="AF276" s="225"/>
      <c r="AG276" s="225"/>
      <c r="AH276" s="225"/>
      <c r="AI276" s="225"/>
      <c r="AJ276" s="225"/>
      <c r="AK276" s="225"/>
      <c r="AL276" s="225"/>
      <c r="AM276" s="225"/>
      <c r="AN276" s="225"/>
      <c r="AO276" s="225"/>
      <c r="AP276" s="225"/>
      <c r="AQ276" s="225"/>
      <c r="AR276" s="225"/>
      <c r="AS276" s="225"/>
      <c r="AT276" s="225"/>
      <c r="AU276" s="225"/>
      <c r="AV276" s="225"/>
      <c r="AW276" s="225"/>
      <c r="AX276" s="225"/>
      <c r="AY276" s="225"/>
      <c r="AZ276" s="225"/>
      <c r="BA276" s="225"/>
      <c r="BB276" s="225"/>
      <c r="BC276" s="39"/>
      <c r="BD276" s="39"/>
      <c r="BE276" s="39"/>
      <c r="BF276" s="39"/>
      <c r="BG276" s="39"/>
      <c r="BH276" s="39"/>
      <c r="BI276" s="39"/>
      <c r="BJ276" s="39"/>
      <c r="BK276" s="39"/>
      <c r="BL276" s="39"/>
      <c r="BM276" s="39"/>
      <c r="BN276" s="39"/>
      <c r="BO276" s="39"/>
      <c r="BP276" s="39"/>
      <c r="BQ276" s="39"/>
      <c r="BR276" s="39"/>
      <c r="BS276" s="39"/>
      <c r="BT276" s="39"/>
      <c r="BU276" s="39"/>
      <c r="BV276" s="39"/>
      <c r="BW276" s="39"/>
      <c r="BX276" s="39"/>
      <c r="BY276" s="39"/>
      <c r="BZ276" s="39"/>
      <c r="CA276" s="39"/>
      <c r="CB276" s="39"/>
      <c r="CC276" s="39"/>
    </row>
    <row r="277" spans="1:81" s="32" customFormat="1" ht="20.100000000000001" hidden="1" customHeight="1" outlineLevel="2">
      <c r="A277" s="46" t="s">
        <v>568</v>
      </c>
      <c r="B277" s="34" t="s">
        <v>766</v>
      </c>
      <c r="C277" s="28" t="s">
        <v>133</v>
      </c>
      <c r="D277" s="29" t="s">
        <v>805</v>
      </c>
      <c r="E277" s="330">
        <v>497.07</v>
      </c>
      <c r="F277" s="330">
        <v>457.30439999999999</v>
      </c>
      <c r="G277" s="339">
        <v>432.45089999999999</v>
      </c>
      <c r="H277" s="33"/>
      <c r="I277" s="34"/>
      <c r="J277" s="352" t="s">
        <v>126</v>
      </c>
      <c r="K277" s="28"/>
      <c r="L277" s="376">
        <v>4</v>
      </c>
      <c r="M277" s="241"/>
      <c r="N277" s="225"/>
      <c r="O277" s="225"/>
      <c r="P277" s="225"/>
      <c r="Q277" s="225"/>
      <c r="R277" s="225"/>
      <c r="S277" s="225"/>
      <c r="T277" s="225"/>
      <c r="U277" s="225"/>
      <c r="V277" s="225"/>
      <c r="W277" s="225"/>
      <c r="X277" s="225"/>
      <c r="Y277" s="225"/>
      <c r="Z277" s="225"/>
      <c r="AA277" s="225"/>
      <c r="AB277" s="225"/>
      <c r="AC277" s="225"/>
      <c r="AD277" s="225"/>
      <c r="AE277" s="225"/>
      <c r="AF277" s="225"/>
      <c r="AG277" s="225"/>
      <c r="AH277" s="225"/>
      <c r="AI277" s="225"/>
      <c r="AJ277" s="225"/>
      <c r="AK277" s="225"/>
      <c r="AL277" s="225"/>
      <c r="AM277" s="225"/>
      <c r="AN277" s="225"/>
      <c r="AO277" s="225"/>
      <c r="AP277" s="225"/>
      <c r="AQ277" s="225"/>
      <c r="AR277" s="225"/>
      <c r="AS277" s="225"/>
      <c r="AT277" s="225"/>
      <c r="AU277" s="225"/>
      <c r="AV277" s="225"/>
      <c r="AW277" s="225"/>
      <c r="AX277" s="225"/>
      <c r="AY277" s="225"/>
      <c r="AZ277" s="225"/>
      <c r="BA277" s="225"/>
      <c r="BB277" s="225"/>
      <c r="BC277" s="39"/>
      <c r="BD277" s="39"/>
      <c r="BE277" s="39"/>
      <c r="BF277" s="39"/>
      <c r="BG277" s="39"/>
      <c r="BH277" s="39"/>
      <c r="BI277" s="39"/>
      <c r="BJ277" s="39"/>
      <c r="BK277" s="39"/>
      <c r="BL277" s="39"/>
      <c r="BM277" s="39"/>
      <c r="BN277" s="39"/>
      <c r="BO277" s="39"/>
      <c r="BP277" s="39"/>
      <c r="BQ277" s="39"/>
      <c r="BR277" s="39"/>
      <c r="BS277" s="39"/>
      <c r="BT277" s="39"/>
      <c r="BU277" s="39"/>
      <c r="BV277" s="39"/>
      <c r="BW277" s="39"/>
      <c r="BX277" s="39"/>
      <c r="BY277" s="39"/>
      <c r="BZ277" s="39"/>
      <c r="CA277" s="39"/>
      <c r="CB277" s="39"/>
      <c r="CC277" s="39"/>
    </row>
    <row r="278" spans="1:81" s="32" customFormat="1" ht="20.100000000000001" hidden="1" customHeight="1" outlineLevel="2">
      <c r="A278" s="46" t="s">
        <v>569</v>
      </c>
      <c r="B278" s="34" t="s">
        <v>766</v>
      </c>
      <c r="C278" s="28" t="s">
        <v>133</v>
      </c>
      <c r="D278" s="29" t="s">
        <v>804</v>
      </c>
      <c r="E278" s="330">
        <v>1858.59</v>
      </c>
      <c r="F278" s="330">
        <v>1709.9028000000001</v>
      </c>
      <c r="G278" s="339">
        <v>1616.9732999999999</v>
      </c>
      <c r="H278" s="33"/>
      <c r="I278" s="34"/>
      <c r="J278" s="352" t="s">
        <v>126</v>
      </c>
      <c r="K278" s="28"/>
      <c r="L278" s="376">
        <v>1</v>
      </c>
      <c r="M278" s="241"/>
      <c r="N278" s="225"/>
      <c r="O278" s="225"/>
      <c r="P278" s="225"/>
      <c r="Q278" s="225"/>
      <c r="R278" s="225"/>
      <c r="S278" s="225"/>
      <c r="T278" s="225"/>
      <c r="U278" s="225"/>
      <c r="V278" s="225"/>
      <c r="W278" s="225"/>
      <c r="X278" s="225"/>
      <c r="Y278" s="225"/>
      <c r="Z278" s="225"/>
      <c r="AA278" s="225"/>
      <c r="AB278" s="225"/>
      <c r="AC278" s="225"/>
      <c r="AD278" s="225"/>
      <c r="AE278" s="225"/>
      <c r="AF278" s="225"/>
      <c r="AG278" s="225"/>
      <c r="AH278" s="225"/>
      <c r="AI278" s="225"/>
      <c r="AJ278" s="225"/>
      <c r="AK278" s="225"/>
      <c r="AL278" s="225"/>
      <c r="AM278" s="225"/>
      <c r="AN278" s="225"/>
      <c r="AO278" s="225"/>
      <c r="AP278" s="225"/>
      <c r="AQ278" s="225"/>
      <c r="AR278" s="225"/>
      <c r="AS278" s="225"/>
      <c r="AT278" s="225"/>
      <c r="AU278" s="225"/>
      <c r="AV278" s="225"/>
      <c r="AW278" s="225"/>
      <c r="AX278" s="225"/>
      <c r="AY278" s="225"/>
      <c r="AZ278" s="225"/>
      <c r="BA278" s="225"/>
      <c r="BB278" s="225"/>
      <c r="BC278" s="39"/>
      <c r="BD278" s="39"/>
      <c r="BE278" s="39"/>
      <c r="BF278" s="39"/>
      <c r="BG278" s="39"/>
      <c r="BH278" s="39"/>
      <c r="BI278" s="39"/>
      <c r="BJ278" s="39"/>
      <c r="BK278" s="39"/>
      <c r="BL278" s="39"/>
      <c r="BM278" s="39"/>
      <c r="BN278" s="39"/>
      <c r="BO278" s="39"/>
      <c r="BP278" s="39"/>
      <c r="BQ278" s="39"/>
      <c r="BR278" s="39"/>
      <c r="BS278" s="39"/>
      <c r="BT278" s="39"/>
      <c r="BU278" s="39"/>
      <c r="BV278" s="39"/>
      <c r="BW278" s="39"/>
      <c r="BX278" s="39"/>
      <c r="BY278" s="39"/>
      <c r="BZ278" s="39"/>
      <c r="CA278" s="39"/>
      <c r="CB278" s="39"/>
      <c r="CC278" s="39"/>
    </row>
    <row r="279" spans="1:81" s="32" customFormat="1" ht="20.100000000000001" hidden="1" customHeight="1" outlineLevel="2" thickBot="1">
      <c r="A279" s="52" t="s">
        <v>570</v>
      </c>
      <c r="B279" s="53" t="s">
        <v>766</v>
      </c>
      <c r="C279" s="57" t="s">
        <v>133</v>
      </c>
      <c r="D279" s="61" t="s">
        <v>803</v>
      </c>
      <c r="E279" s="331">
        <v>19327.86</v>
      </c>
      <c r="F279" s="331">
        <v>17781.6312</v>
      </c>
      <c r="G279" s="340">
        <v>16815.2382</v>
      </c>
      <c r="H279" s="56"/>
      <c r="I279" s="53"/>
      <c r="J279" s="361" t="s">
        <v>126</v>
      </c>
      <c r="K279" s="28"/>
      <c r="L279" s="377">
        <v>1</v>
      </c>
      <c r="M279" s="242"/>
      <c r="N279" s="225"/>
      <c r="O279" s="225"/>
      <c r="P279" s="225"/>
      <c r="Q279" s="225"/>
      <c r="R279" s="225"/>
      <c r="S279" s="225"/>
      <c r="T279" s="225"/>
      <c r="U279" s="225"/>
      <c r="V279" s="225"/>
      <c r="W279" s="225"/>
      <c r="X279" s="225"/>
      <c r="Y279" s="225"/>
      <c r="Z279" s="225"/>
      <c r="AA279" s="225"/>
      <c r="AB279" s="225"/>
      <c r="AC279" s="225"/>
      <c r="AD279" s="225"/>
      <c r="AE279" s="225"/>
      <c r="AF279" s="225"/>
      <c r="AG279" s="225"/>
      <c r="AH279" s="225"/>
      <c r="AI279" s="225"/>
      <c r="AJ279" s="225"/>
      <c r="AK279" s="225"/>
      <c r="AL279" s="225"/>
      <c r="AM279" s="225"/>
      <c r="AN279" s="225"/>
      <c r="AO279" s="225"/>
      <c r="AP279" s="225"/>
      <c r="AQ279" s="225"/>
      <c r="AR279" s="225"/>
      <c r="AS279" s="225"/>
      <c r="AT279" s="225"/>
      <c r="AU279" s="225"/>
      <c r="AV279" s="225"/>
      <c r="AW279" s="225"/>
      <c r="AX279" s="225"/>
      <c r="AY279" s="225"/>
      <c r="AZ279" s="225"/>
      <c r="BA279" s="225"/>
      <c r="BB279" s="225"/>
      <c r="BC279" s="39"/>
      <c r="BD279" s="39"/>
      <c r="BE279" s="39"/>
      <c r="BF279" s="39"/>
      <c r="BG279" s="39"/>
      <c r="BH279" s="39"/>
      <c r="BI279" s="39"/>
      <c r="BJ279" s="39"/>
      <c r="BK279" s="39"/>
      <c r="BL279" s="39"/>
      <c r="BM279" s="39"/>
      <c r="BN279" s="39"/>
      <c r="BO279" s="39"/>
      <c r="BP279" s="39"/>
      <c r="BQ279" s="39"/>
      <c r="BR279" s="39"/>
      <c r="BS279" s="39"/>
      <c r="BT279" s="39"/>
      <c r="BU279" s="39"/>
      <c r="BV279" s="39"/>
      <c r="BW279" s="39"/>
      <c r="BX279" s="39"/>
      <c r="BY279" s="39"/>
      <c r="BZ279" s="39"/>
      <c r="CA279" s="39"/>
      <c r="CB279" s="39"/>
      <c r="CC279" s="39"/>
    </row>
    <row r="280" spans="1:81" s="140" customFormat="1" ht="30" customHeight="1" collapsed="1" thickBot="1">
      <c r="A280" s="173"/>
      <c r="B280" s="135" t="s">
        <v>797</v>
      </c>
      <c r="C280" s="136"/>
      <c r="D280" s="138"/>
      <c r="E280" s="138"/>
      <c r="F280" s="138"/>
      <c r="G280" s="138"/>
      <c r="H280" s="138"/>
      <c r="I280" s="137"/>
      <c r="J280" s="137"/>
      <c r="K280" s="137"/>
      <c r="L280" s="139"/>
      <c r="M280" s="259"/>
      <c r="N280" s="225"/>
      <c r="O280" s="225"/>
      <c r="P280" s="225"/>
      <c r="Q280" s="225"/>
      <c r="R280" s="225"/>
      <c r="S280" s="225"/>
      <c r="T280" s="225"/>
      <c r="U280" s="225"/>
      <c r="V280" s="225"/>
      <c r="W280" s="225"/>
      <c r="X280" s="225"/>
      <c r="Y280" s="225"/>
      <c r="Z280" s="225"/>
      <c r="AA280" s="225"/>
      <c r="AB280" s="225"/>
      <c r="AC280" s="225"/>
      <c r="AD280" s="225"/>
      <c r="AE280" s="225"/>
      <c r="AF280" s="225"/>
      <c r="AG280" s="225"/>
      <c r="AH280" s="225"/>
      <c r="AI280" s="225"/>
      <c r="AJ280" s="225"/>
      <c r="AK280" s="225"/>
      <c r="AL280" s="225"/>
      <c r="AM280" s="225"/>
      <c r="AN280" s="225"/>
      <c r="AO280" s="225"/>
      <c r="AP280" s="225"/>
      <c r="AQ280" s="225"/>
      <c r="AR280" s="225"/>
      <c r="AS280" s="225"/>
      <c r="AT280" s="225"/>
      <c r="AU280" s="225"/>
      <c r="AV280" s="225"/>
      <c r="AW280" s="225"/>
      <c r="AX280" s="225"/>
      <c r="AY280" s="225"/>
      <c r="AZ280" s="225"/>
      <c r="BA280" s="225"/>
      <c r="BB280" s="225"/>
      <c r="BC280" s="186"/>
      <c r="BD280" s="186"/>
      <c r="BE280" s="186"/>
      <c r="BF280" s="186"/>
      <c r="BG280" s="186"/>
      <c r="BH280" s="186"/>
      <c r="BI280" s="186"/>
      <c r="BJ280" s="186"/>
      <c r="BK280" s="186"/>
      <c r="BL280" s="186"/>
      <c r="BM280" s="186"/>
      <c r="BN280" s="186"/>
      <c r="BO280" s="186"/>
      <c r="BP280" s="186"/>
      <c r="BQ280" s="186"/>
      <c r="BR280" s="186"/>
      <c r="BS280" s="186"/>
      <c r="BT280" s="186"/>
      <c r="BU280" s="186"/>
      <c r="BV280" s="186"/>
      <c r="BW280" s="186"/>
      <c r="BX280" s="186"/>
      <c r="BY280" s="186"/>
      <c r="BZ280" s="186"/>
      <c r="CA280" s="186"/>
      <c r="CB280" s="186"/>
      <c r="CC280" s="186"/>
    </row>
    <row r="281" spans="1:81" s="32" customFormat="1" ht="20.100000000000001" hidden="1" customHeight="1" outlineLevel="1">
      <c r="A281" s="45" t="s">
        <v>571</v>
      </c>
      <c r="B281" s="220" t="s">
        <v>767</v>
      </c>
      <c r="C281" s="221" t="s">
        <v>138</v>
      </c>
      <c r="D281" s="222" t="s">
        <v>805</v>
      </c>
      <c r="E281" s="334">
        <v>1473.66</v>
      </c>
      <c r="F281" s="334">
        <v>1355.7672000000002</v>
      </c>
      <c r="G281" s="341">
        <v>1282.0842</v>
      </c>
      <c r="H281" s="224"/>
      <c r="I281" s="220" t="s">
        <v>139</v>
      </c>
      <c r="J281" s="362" t="s">
        <v>140</v>
      </c>
      <c r="K281" s="221"/>
      <c r="L281" s="378">
        <v>4</v>
      </c>
      <c r="M281" s="384"/>
      <c r="N281" s="225"/>
      <c r="O281" s="225"/>
      <c r="P281" s="225"/>
      <c r="Q281" s="225"/>
      <c r="R281" s="225"/>
      <c r="S281" s="225"/>
      <c r="T281" s="225"/>
      <c r="U281" s="225"/>
      <c r="V281" s="225"/>
      <c r="W281" s="225"/>
      <c r="X281" s="225"/>
      <c r="Y281" s="225"/>
      <c r="Z281" s="225"/>
      <c r="AA281" s="225"/>
      <c r="AB281" s="225"/>
      <c r="AC281" s="225"/>
      <c r="AD281" s="225"/>
      <c r="AE281" s="225"/>
      <c r="AF281" s="225"/>
      <c r="AG281" s="225"/>
      <c r="AH281" s="225"/>
      <c r="AI281" s="225"/>
      <c r="AJ281" s="225"/>
      <c r="AK281" s="225"/>
      <c r="AL281" s="225"/>
      <c r="AM281" s="225"/>
      <c r="AN281" s="225"/>
      <c r="AO281" s="225"/>
      <c r="AP281" s="225"/>
      <c r="AQ281" s="225"/>
      <c r="AR281" s="225"/>
      <c r="AS281" s="225"/>
      <c r="AT281" s="225"/>
      <c r="AU281" s="225"/>
      <c r="AV281" s="225"/>
      <c r="AW281" s="225"/>
      <c r="AX281" s="225"/>
      <c r="AY281" s="225"/>
      <c r="AZ281" s="225"/>
      <c r="BA281" s="225"/>
      <c r="BB281" s="225"/>
      <c r="BC281" s="39"/>
      <c r="BD281" s="39"/>
      <c r="BE281" s="39"/>
      <c r="BF281" s="39"/>
      <c r="BG281" s="39"/>
      <c r="BH281" s="39"/>
      <c r="BI281" s="39"/>
      <c r="BJ281" s="39"/>
      <c r="BK281" s="39"/>
      <c r="BL281" s="39"/>
      <c r="BM281" s="39"/>
      <c r="BN281" s="39"/>
      <c r="BO281" s="39"/>
      <c r="BP281" s="39"/>
      <c r="BQ281" s="39"/>
      <c r="BR281" s="39"/>
      <c r="BS281" s="39"/>
      <c r="BT281" s="39"/>
      <c r="BU281" s="39"/>
      <c r="BV281" s="39"/>
      <c r="BW281" s="39"/>
      <c r="BX281" s="39"/>
      <c r="BY281" s="39"/>
      <c r="BZ281" s="39"/>
      <c r="CA281" s="39"/>
      <c r="CB281" s="39"/>
      <c r="CC281" s="39"/>
    </row>
    <row r="282" spans="1:81" s="32" customFormat="1" ht="20.100000000000001" hidden="1" customHeight="1" outlineLevel="1" thickBot="1">
      <c r="A282" s="47" t="s">
        <v>572</v>
      </c>
      <c r="B282" s="36" t="s">
        <v>768</v>
      </c>
      <c r="C282" s="223" t="s">
        <v>138</v>
      </c>
      <c r="D282" s="31" t="s">
        <v>805</v>
      </c>
      <c r="E282" s="335">
        <v>958.86000000000013</v>
      </c>
      <c r="F282" s="335">
        <v>882.15120000000013</v>
      </c>
      <c r="G282" s="342">
        <v>834.20820000000015</v>
      </c>
      <c r="H282" s="35"/>
      <c r="I282" s="36" t="s">
        <v>141</v>
      </c>
      <c r="J282" s="363" t="s">
        <v>142</v>
      </c>
      <c r="K282" s="36"/>
      <c r="L282" s="379"/>
      <c r="M282" s="385"/>
      <c r="N282" s="225"/>
      <c r="O282" s="225"/>
      <c r="P282" s="225"/>
      <c r="Q282" s="225"/>
      <c r="R282" s="225"/>
      <c r="S282" s="225"/>
      <c r="T282" s="225"/>
      <c r="U282" s="225"/>
      <c r="V282" s="225"/>
      <c r="W282" s="225"/>
      <c r="X282" s="225"/>
      <c r="Y282" s="225"/>
      <c r="Z282" s="225"/>
      <c r="AA282" s="225"/>
      <c r="AB282" s="225"/>
      <c r="AC282" s="225"/>
      <c r="AD282" s="225"/>
      <c r="AE282" s="225"/>
      <c r="AF282" s="225"/>
      <c r="AG282" s="225"/>
      <c r="AH282" s="225"/>
      <c r="AI282" s="225"/>
      <c r="AJ282" s="225"/>
      <c r="AK282" s="225"/>
      <c r="AL282" s="225"/>
      <c r="AM282" s="225"/>
      <c r="AN282" s="225"/>
      <c r="AO282" s="225"/>
      <c r="AP282" s="225"/>
      <c r="AQ282" s="225"/>
      <c r="AR282" s="225"/>
      <c r="AS282" s="225"/>
      <c r="AT282" s="225"/>
      <c r="AU282" s="225"/>
      <c r="AV282" s="225"/>
      <c r="AW282" s="225"/>
      <c r="AX282" s="225"/>
      <c r="AY282" s="225"/>
      <c r="AZ282" s="225"/>
      <c r="BA282" s="225"/>
      <c r="BB282" s="225"/>
      <c r="BC282" s="39"/>
      <c r="BD282" s="39"/>
      <c r="BE282" s="39"/>
      <c r="BF282" s="39"/>
      <c r="BG282" s="39"/>
      <c r="BH282" s="39"/>
      <c r="BI282" s="39"/>
      <c r="BJ282" s="39"/>
      <c r="BK282" s="39"/>
      <c r="BL282" s="39"/>
      <c r="BM282" s="39"/>
      <c r="BN282" s="39"/>
      <c r="BO282" s="39"/>
      <c r="BP282" s="39"/>
      <c r="BQ282" s="39"/>
      <c r="BR282" s="39"/>
      <c r="BS282" s="39"/>
      <c r="BT282" s="39"/>
      <c r="BU282" s="39"/>
      <c r="BV282" s="39"/>
      <c r="BW282" s="39"/>
      <c r="BX282" s="39"/>
      <c r="BY282" s="39"/>
      <c r="BZ282" s="39"/>
      <c r="CA282" s="39"/>
      <c r="CB282" s="39"/>
      <c r="CC282" s="39"/>
    </row>
    <row r="283" spans="1:81" s="219" customFormat="1" ht="18.75" customHeight="1">
      <c r="A283" s="211"/>
      <c r="B283" s="212"/>
      <c r="C283" s="213"/>
      <c r="D283" s="214"/>
      <c r="E283" s="215"/>
      <c r="F283" s="215"/>
      <c r="G283" s="215"/>
      <c r="H283" s="216"/>
      <c r="I283" s="212"/>
      <c r="J283" s="212"/>
      <c r="K283" s="212"/>
      <c r="L283" s="217"/>
      <c r="M283" s="218"/>
    </row>
    <row r="284" spans="1:81" s="219" customFormat="1" ht="18.75" customHeight="1">
      <c r="A284" s="211"/>
      <c r="B284" s="212"/>
      <c r="C284" s="213"/>
      <c r="D284" s="214"/>
      <c r="E284" s="215"/>
      <c r="F284" s="215"/>
      <c r="G284" s="215"/>
      <c r="H284" s="216"/>
      <c r="I284" s="212"/>
      <c r="J284" s="212"/>
      <c r="K284" s="212"/>
      <c r="L284" s="217"/>
      <c r="M284" s="218"/>
    </row>
    <row r="285" spans="1:81" s="219" customFormat="1" ht="18.75" customHeight="1">
      <c r="A285" s="211"/>
      <c r="B285" s="212"/>
      <c r="C285" s="213"/>
      <c r="D285" s="214"/>
      <c r="E285" s="215"/>
      <c r="F285" s="215"/>
      <c r="G285" s="215"/>
      <c r="H285" s="216"/>
      <c r="I285" s="212"/>
      <c r="J285" s="212"/>
      <c r="K285" s="212"/>
      <c r="L285" s="217"/>
      <c r="M285" s="218"/>
    </row>
    <row r="286" spans="1:81" s="219" customFormat="1" ht="18.75" customHeight="1">
      <c r="A286" s="211"/>
      <c r="B286" s="212"/>
      <c r="C286" s="213"/>
      <c r="D286" s="214"/>
      <c r="E286" s="215"/>
      <c r="F286" s="215"/>
      <c r="G286" s="215"/>
      <c r="H286" s="216"/>
      <c r="I286" s="212"/>
      <c r="J286" s="212"/>
      <c r="K286" s="212"/>
      <c r="L286" s="217"/>
      <c r="M286" s="218"/>
    </row>
    <row r="287" spans="1:81" s="219" customFormat="1" ht="18.75" customHeight="1">
      <c r="A287" s="211"/>
      <c r="B287" s="212"/>
      <c r="C287" s="213"/>
      <c r="D287" s="214"/>
      <c r="E287" s="215"/>
      <c r="F287" s="215"/>
      <c r="G287" s="215"/>
      <c r="H287" s="216"/>
      <c r="I287" s="212"/>
      <c r="J287" s="212"/>
      <c r="K287" s="212"/>
      <c r="L287" s="217"/>
      <c r="M287" s="218"/>
    </row>
    <row r="288" spans="1:81" s="219" customFormat="1" ht="18.75" customHeight="1">
      <c r="A288" s="211"/>
      <c r="B288" s="212"/>
      <c r="C288" s="213"/>
      <c r="D288" s="214"/>
      <c r="E288" s="215"/>
      <c r="F288" s="215"/>
      <c r="G288" s="215"/>
      <c r="H288" s="216"/>
      <c r="I288" s="212"/>
      <c r="J288" s="212"/>
      <c r="K288" s="212"/>
      <c r="L288" s="217"/>
      <c r="M288" s="218"/>
    </row>
    <row r="289" spans="1:13" s="219" customFormat="1" ht="18.75" customHeight="1">
      <c r="A289" s="211"/>
      <c r="B289" s="212"/>
      <c r="C289" s="213"/>
      <c r="D289" s="214"/>
      <c r="E289" s="215"/>
      <c r="F289" s="215"/>
      <c r="G289" s="215"/>
      <c r="H289" s="216"/>
      <c r="I289" s="212"/>
      <c r="J289" s="212"/>
      <c r="K289" s="212"/>
      <c r="L289" s="217"/>
      <c r="M289" s="218"/>
    </row>
    <row r="290" spans="1:13" s="219" customFormat="1" ht="18.75" customHeight="1">
      <c r="A290" s="211"/>
      <c r="B290" s="212"/>
      <c r="C290" s="213"/>
      <c r="D290" s="214"/>
      <c r="E290" s="215"/>
      <c r="F290" s="215"/>
      <c r="G290" s="215"/>
      <c r="H290" s="216"/>
      <c r="I290" s="212"/>
      <c r="J290" s="212"/>
      <c r="K290" s="212"/>
      <c r="L290" s="217"/>
      <c r="M290" s="218"/>
    </row>
    <row r="291" spans="1:13" s="219" customFormat="1" ht="18.75" customHeight="1">
      <c r="A291" s="211"/>
      <c r="B291" s="212"/>
      <c r="C291" s="213"/>
      <c r="D291" s="214"/>
      <c r="E291" s="215"/>
      <c r="F291" s="215"/>
      <c r="G291" s="215"/>
      <c r="H291" s="216"/>
      <c r="I291" s="212"/>
      <c r="J291" s="212"/>
      <c r="K291" s="212"/>
      <c r="L291" s="217"/>
      <c r="M291" s="218"/>
    </row>
    <row r="292" spans="1:13" s="219" customFormat="1" ht="18.75" customHeight="1">
      <c r="A292" s="211"/>
      <c r="B292" s="212"/>
      <c r="C292" s="213"/>
      <c r="D292" s="214"/>
      <c r="E292" s="215"/>
      <c r="F292" s="215"/>
      <c r="G292" s="215"/>
      <c r="H292" s="216"/>
      <c r="I292" s="212"/>
      <c r="J292" s="212"/>
      <c r="K292" s="212"/>
      <c r="L292" s="217"/>
      <c r="M292" s="218"/>
    </row>
    <row r="293" spans="1:13" s="219" customFormat="1" ht="18.75" customHeight="1">
      <c r="A293" s="211"/>
      <c r="B293" s="212"/>
      <c r="C293" s="213"/>
      <c r="D293" s="214"/>
      <c r="E293" s="215"/>
      <c r="F293" s="215"/>
      <c r="G293" s="215"/>
      <c r="H293" s="216"/>
      <c r="I293" s="212"/>
      <c r="J293" s="212"/>
      <c r="K293" s="212"/>
      <c r="L293" s="217"/>
      <c r="M293" s="218"/>
    </row>
    <row r="294" spans="1:13" s="219" customFormat="1" ht="18.75" customHeight="1">
      <c r="A294" s="211"/>
      <c r="B294" s="212"/>
      <c r="C294" s="213"/>
      <c r="D294" s="214"/>
      <c r="E294" s="215"/>
      <c r="F294" s="215"/>
      <c r="G294" s="215"/>
      <c r="H294" s="216"/>
      <c r="I294" s="212"/>
      <c r="J294" s="212"/>
      <c r="K294" s="212"/>
      <c r="L294" s="217"/>
      <c r="M294" s="218"/>
    </row>
    <row r="295" spans="1:13" s="219" customFormat="1" ht="18.75" customHeight="1">
      <c r="A295" s="211"/>
      <c r="B295" s="212"/>
      <c r="C295" s="213"/>
      <c r="D295" s="214"/>
      <c r="E295" s="215"/>
      <c r="F295" s="215"/>
      <c r="G295" s="215"/>
      <c r="H295" s="216"/>
      <c r="I295" s="212"/>
      <c r="J295" s="212"/>
      <c r="K295" s="212"/>
      <c r="L295" s="217"/>
      <c r="M295" s="218"/>
    </row>
    <row r="296" spans="1:13" s="219" customFormat="1" ht="18.75" customHeight="1">
      <c r="A296" s="211"/>
      <c r="B296" s="212"/>
      <c r="C296" s="213"/>
      <c r="D296" s="214"/>
      <c r="E296" s="215"/>
      <c r="F296" s="215"/>
      <c r="G296" s="215"/>
      <c r="H296" s="216"/>
      <c r="I296" s="212"/>
      <c r="J296" s="212"/>
      <c r="K296" s="212"/>
      <c r="L296" s="217"/>
      <c r="M296" s="218"/>
    </row>
    <row r="297" spans="1:13" s="219" customFormat="1" ht="18.75" customHeight="1">
      <c r="A297" s="211"/>
      <c r="B297" s="212"/>
      <c r="C297" s="213"/>
      <c r="D297" s="214"/>
      <c r="E297" s="215"/>
      <c r="F297" s="215"/>
      <c r="G297" s="215"/>
      <c r="H297" s="216"/>
      <c r="I297" s="212"/>
      <c r="J297" s="212"/>
      <c r="K297" s="212"/>
      <c r="L297" s="217"/>
      <c r="M297" s="218"/>
    </row>
    <row r="298" spans="1:13" s="219" customFormat="1" ht="18.75" customHeight="1">
      <c r="A298" s="211"/>
      <c r="B298" s="212"/>
      <c r="C298" s="213"/>
      <c r="D298" s="214"/>
      <c r="E298" s="215"/>
      <c r="F298" s="215"/>
      <c r="G298" s="215"/>
      <c r="H298" s="216"/>
      <c r="I298" s="212"/>
      <c r="J298" s="212"/>
      <c r="K298" s="212"/>
      <c r="L298" s="217"/>
      <c r="M298" s="218"/>
    </row>
    <row r="299" spans="1:13" s="219" customFormat="1" ht="18.75" customHeight="1">
      <c r="A299" s="211"/>
      <c r="B299" s="212"/>
      <c r="C299" s="213"/>
      <c r="D299" s="214"/>
      <c r="E299" s="215"/>
      <c r="F299" s="215"/>
      <c r="G299" s="215"/>
      <c r="H299" s="216"/>
      <c r="I299" s="212"/>
      <c r="J299" s="212"/>
      <c r="K299" s="212"/>
      <c r="L299" s="217"/>
      <c r="M299" s="218"/>
    </row>
    <row r="300" spans="1:13" s="219" customFormat="1" ht="18.75" customHeight="1">
      <c r="A300" s="211"/>
      <c r="B300" s="212"/>
      <c r="C300" s="213"/>
      <c r="D300" s="214"/>
      <c r="E300" s="215"/>
      <c r="F300" s="215"/>
      <c r="G300" s="215"/>
      <c r="H300" s="216"/>
      <c r="I300" s="212"/>
      <c r="J300" s="212"/>
      <c r="K300" s="212"/>
      <c r="L300" s="217"/>
      <c r="M300" s="218"/>
    </row>
    <row r="301" spans="1:13" s="219" customFormat="1" ht="18.75" customHeight="1">
      <c r="A301" s="211"/>
      <c r="B301" s="212"/>
      <c r="C301" s="213"/>
      <c r="D301" s="214"/>
      <c r="E301" s="215"/>
      <c r="F301" s="215"/>
      <c r="G301" s="215"/>
      <c r="H301" s="216"/>
      <c r="I301" s="212"/>
      <c r="J301" s="212"/>
      <c r="K301" s="212"/>
      <c r="L301" s="217"/>
      <c r="M301" s="218"/>
    </row>
  </sheetData>
  <pageMargins left="0.19685039370078741" right="0.19685039370078741" top="0.19685039370078741" bottom="0.19685039370078741" header="0" footer="0"/>
  <pageSetup paperSize="9" scale="24" fitToHeight="0" orientation="portrait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M209"/>
  <sheetViews>
    <sheetView tabSelected="1" workbookViewId="0">
      <pane xSplit="1" ySplit="1" topLeftCell="B26" activePane="bottomRight" state="frozen"/>
      <selection pane="topRight" activeCell="B1" sqref="B1"/>
      <selection pane="bottomLeft" activeCell="A2" sqref="A2"/>
      <selection pane="bottomRight" activeCell="B30" sqref="B30"/>
    </sheetView>
  </sheetViews>
  <sheetFormatPr defaultColWidth="9.140625" defaultRowHeight="12.75" outlineLevelRow="1"/>
  <cols>
    <col min="1" max="1" width="16.7109375" style="22" customWidth="1"/>
    <col min="2" max="2" width="113.140625" style="23" customWidth="1"/>
    <col min="3" max="3" width="15.7109375" style="310" customWidth="1"/>
    <col min="4" max="4" width="15.7109375" style="309" customWidth="1"/>
    <col min="5" max="5" width="16.28515625" style="307" customWidth="1"/>
    <col min="6" max="6" width="11" style="24" customWidth="1"/>
    <col min="7" max="7" width="12" style="24" bestFit="1" customWidth="1"/>
    <col min="8" max="9" width="13.7109375" style="24" customWidth="1"/>
    <col min="10" max="10" width="36.5703125" style="17" customWidth="1"/>
    <col min="11" max="11" width="80.7109375" style="291" customWidth="1"/>
    <col min="12" max="16384" width="9.140625" style="17"/>
  </cols>
  <sheetData>
    <row r="1" spans="1:91" s="12" customFormat="1" ht="30" customHeight="1">
      <c r="A1" s="268" t="s">
        <v>0</v>
      </c>
      <c r="B1" s="269" t="s">
        <v>1</v>
      </c>
      <c r="C1" s="269" t="s">
        <v>573</v>
      </c>
      <c r="D1" s="269" t="s">
        <v>574</v>
      </c>
      <c r="E1" s="311" t="s">
        <v>575</v>
      </c>
      <c r="F1" s="269" t="s">
        <v>2</v>
      </c>
      <c r="G1" s="269" t="s">
        <v>143</v>
      </c>
      <c r="H1" s="269" t="s">
        <v>144</v>
      </c>
      <c r="I1" s="269" t="s">
        <v>145</v>
      </c>
      <c r="J1" s="269" t="s">
        <v>576</v>
      </c>
      <c r="K1" s="270" t="s">
        <v>3</v>
      </c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  <c r="AO1" s="279"/>
      <c r="AP1" s="279"/>
      <c r="AQ1" s="279"/>
      <c r="AR1" s="279"/>
      <c r="AS1" s="279"/>
      <c r="AT1" s="279"/>
      <c r="AU1" s="279"/>
      <c r="AV1" s="279"/>
      <c r="AW1" s="279"/>
      <c r="AX1" s="279"/>
      <c r="AY1" s="279"/>
      <c r="AZ1" s="279"/>
      <c r="BA1" s="279"/>
      <c r="BB1" s="279"/>
      <c r="BC1" s="279"/>
      <c r="BD1" s="279"/>
      <c r="BE1" s="279"/>
      <c r="BF1" s="279"/>
      <c r="BG1" s="279"/>
      <c r="BH1" s="279"/>
      <c r="BI1" s="279"/>
      <c r="BJ1" s="279"/>
      <c r="BK1" s="279"/>
      <c r="BL1" s="279"/>
      <c r="BM1" s="279"/>
      <c r="BN1" s="279"/>
      <c r="BO1" s="279"/>
      <c r="BP1" s="279"/>
      <c r="BQ1" s="279"/>
      <c r="BR1" s="279"/>
      <c r="BS1" s="279"/>
      <c r="BT1" s="279"/>
      <c r="BU1" s="279"/>
      <c r="BV1" s="279"/>
      <c r="BW1" s="279"/>
      <c r="BX1" s="279"/>
      <c r="BY1" s="279"/>
      <c r="BZ1" s="279"/>
      <c r="CA1" s="279"/>
      <c r="CB1" s="279"/>
      <c r="CC1" s="279"/>
      <c r="CD1" s="279"/>
      <c r="CE1" s="279"/>
      <c r="CF1" s="279"/>
      <c r="CG1" s="279"/>
      <c r="CH1" s="279"/>
      <c r="CI1" s="279"/>
      <c r="CJ1" s="279"/>
      <c r="CK1" s="279"/>
      <c r="CL1" s="279"/>
      <c r="CM1" s="279"/>
    </row>
    <row r="2" spans="1:91" s="25" customFormat="1" ht="99.95" customHeight="1" thickBot="1">
      <c r="A2" s="292"/>
      <c r="B2" s="293"/>
      <c r="C2" s="293"/>
      <c r="D2" s="308"/>
      <c r="E2" s="302"/>
      <c r="F2" s="294"/>
      <c r="G2" s="294"/>
      <c r="H2" s="294"/>
      <c r="I2" s="294"/>
      <c r="J2" s="295"/>
      <c r="K2" s="296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  <c r="AT2" s="277"/>
      <c r="AU2" s="277"/>
      <c r="AV2" s="277"/>
      <c r="AW2" s="277"/>
      <c r="AX2" s="277"/>
      <c r="AY2" s="277"/>
      <c r="AZ2" s="277"/>
      <c r="BA2" s="277"/>
      <c r="BB2" s="277"/>
      <c r="BC2" s="277"/>
      <c r="BD2" s="277"/>
      <c r="BE2" s="277"/>
      <c r="BF2" s="277"/>
      <c r="BG2" s="277"/>
      <c r="BH2" s="277"/>
      <c r="BI2" s="277"/>
      <c r="BJ2" s="277"/>
      <c r="BK2" s="277"/>
      <c r="BL2" s="277"/>
      <c r="BM2" s="277"/>
      <c r="BN2" s="277"/>
      <c r="BO2" s="277"/>
      <c r="BP2" s="277"/>
      <c r="BQ2" s="277"/>
      <c r="BR2" s="277"/>
      <c r="BS2" s="277"/>
      <c r="BT2" s="277"/>
      <c r="BU2" s="277"/>
      <c r="BV2" s="277"/>
      <c r="BW2" s="277"/>
      <c r="BX2" s="277"/>
      <c r="BY2" s="277"/>
      <c r="BZ2" s="277"/>
      <c r="CA2" s="277"/>
      <c r="CB2" s="277"/>
      <c r="CC2" s="277"/>
      <c r="CD2" s="277"/>
      <c r="CE2" s="277"/>
      <c r="CF2" s="277"/>
      <c r="CG2" s="277"/>
      <c r="CH2" s="277"/>
      <c r="CI2" s="277"/>
      <c r="CJ2" s="277"/>
      <c r="CK2" s="277"/>
      <c r="CL2" s="277"/>
      <c r="CM2" s="277"/>
    </row>
    <row r="3" spans="1:91" s="13" customFormat="1" ht="30" customHeight="1" thickBot="1">
      <c r="A3" s="297"/>
      <c r="B3" s="298" t="s">
        <v>577</v>
      </c>
      <c r="C3" s="298"/>
      <c r="D3" s="298"/>
      <c r="E3" s="298"/>
      <c r="F3" s="300"/>
      <c r="G3" s="299"/>
      <c r="H3" s="299"/>
      <c r="I3" s="299"/>
      <c r="J3" s="299"/>
      <c r="K3" s="301"/>
      <c r="L3" s="276"/>
      <c r="M3" s="276"/>
      <c r="N3" s="276" t="s">
        <v>123</v>
      </c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6"/>
      <c r="BM3" s="276"/>
      <c r="BN3" s="276"/>
      <c r="BO3" s="276"/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276"/>
      <c r="CC3" s="276"/>
      <c r="CD3" s="276"/>
      <c r="CE3" s="276"/>
      <c r="CF3" s="276"/>
      <c r="CG3" s="276"/>
      <c r="CH3" s="276"/>
      <c r="CI3" s="276"/>
      <c r="CJ3" s="276"/>
      <c r="CK3" s="276"/>
      <c r="CL3" s="276"/>
      <c r="CM3" s="276"/>
    </row>
    <row r="4" spans="1:91" ht="20.100000000000001" customHeight="1" outlineLevel="1">
      <c r="A4" s="14" t="s">
        <v>578</v>
      </c>
      <c r="B4" s="15" t="s">
        <v>579</v>
      </c>
      <c r="C4" s="413">
        <v>110.260054016</v>
      </c>
      <c r="D4" s="413">
        <f>C4*0.92</f>
        <v>101.43924969472</v>
      </c>
      <c r="E4" s="303">
        <f>C4*0.85</f>
        <v>93.721045913599994</v>
      </c>
      <c r="F4" s="16"/>
      <c r="G4" s="16" t="s">
        <v>146</v>
      </c>
      <c r="H4" s="16" t="s">
        <v>147</v>
      </c>
      <c r="I4" s="16"/>
      <c r="J4" s="15" t="s">
        <v>148</v>
      </c>
      <c r="K4" s="287" t="s">
        <v>580</v>
      </c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7"/>
      <c r="AK4" s="277"/>
      <c r="AL4" s="277"/>
      <c r="AM4" s="277"/>
      <c r="AN4" s="277"/>
      <c r="AO4" s="277"/>
      <c r="AP4" s="277"/>
      <c r="AQ4" s="277"/>
      <c r="AR4" s="277"/>
      <c r="AS4" s="277"/>
      <c r="AT4" s="277"/>
      <c r="AU4" s="277"/>
      <c r="AV4" s="277"/>
      <c r="AW4" s="277"/>
      <c r="AX4" s="277"/>
      <c r="AY4" s="277"/>
      <c r="AZ4" s="277"/>
      <c r="BA4" s="277"/>
      <c r="BB4" s="277"/>
      <c r="BC4" s="277"/>
      <c r="BD4" s="277"/>
      <c r="BE4" s="277"/>
      <c r="BF4" s="277"/>
      <c r="BG4" s="277"/>
      <c r="BH4" s="277"/>
      <c r="BI4" s="277"/>
      <c r="BJ4" s="277"/>
      <c r="BK4" s="277"/>
      <c r="BL4" s="277"/>
      <c r="BM4" s="277"/>
      <c r="BN4" s="277"/>
      <c r="BO4" s="277"/>
      <c r="BP4" s="277"/>
      <c r="BQ4" s="277"/>
      <c r="BR4" s="277"/>
      <c r="BS4" s="277"/>
      <c r="BT4" s="277"/>
      <c r="BU4" s="277"/>
      <c r="BV4" s="277"/>
      <c r="BW4" s="277"/>
      <c r="BX4" s="277"/>
      <c r="BY4" s="277"/>
      <c r="BZ4" s="277"/>
      <c r="CA4" s="277"/>
      <c r="CB4" s="277"/>
      <c r="CC4" s="277"/>
      <c r="CD4" s="277"/>
      <c r="CE4" s="277"/>
      <c r="CF4" s="277"/>
      <c r="CG4" s="277"/>
      <c r="CH4" s="277"/>
      <c r="CI4" s="277"/>
      <c r="CJ4" s="277"/>
      <c r="CK4" s="277"/>
      <c r="CL4" s="277"/>
      <c r="CM4" s="277"/>
    </row>
    <row r="5" spans="1:91" ht="20.100000000000001" customHeight="1" outlineLevel="1">
      <c r="A5" s="271" t="s">
        <v>581</v>
      </c>
      <c r="B5" s="267" t="s">
        <v>149</v>
      </c>
      <c r="C5" s="414">
        <v>113.85549056000002</v>
      </c>
      <c r="D5" s="414">
        <f t="shared" ref="D5:D17" si="0">C5*0.92</f>
        <v>104.74705131520003</v>
      </c>
      <c r="E5" s="304">
        <f>C5*0.85</f>
        <v>96.777166976000018</v>
      </c>
      <c r="F5" s="266"/>
      <c r="G5" s="266" t="s">
        <v>150</v>
      </c>
      <c r="H5" s="266" t="s">
        <v>151</v>
      </c>
      <c r="I5" s="266"/>
      <c r="J5" s="267" t="s">
        <v>152</v>
      </c>
      <c r="K5" s="288" t="s">
        <v>582</v>
      </c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77"/>
      <c r="AK5" s="277"/>
      <c r="AL5" s="277"/>
      <c r="AM5" s="277"/>
      <c r="AN5" s="277"/>
      <c r="AO5" s="277"/>
      <c r="AP5" s="277"/>
      <c r="AQ5" s="277"/>
      <c r="AR5" s="277"/>
      <c r="AS5" s="277"/>
      <c r="AT5" s="277"/>
      <c r="AU5" s="277"/>
      <c r="AV5" s="277"/>
      <c r="AW5" s="277"/>
      <c r="AX5" s="277"/>
      <c r="AY5" s="277"/>
      <c r="AZ5" s="277"/>
      <c r="BA5" s="277"/>
      <c r="BB5" s="277"/>
      <c r="BC5" s="277"/>
      <c r="BD5" s="277"/>
      <c r="BE5" s="277"/>
      <c r="BF5" s="277"/>
      <c r="BG5" s="277"/>
      <c r="BH5" s="277"/>
      <c r="BI5" s="277"/>
      <c r="BJ5" s="277"/>
      <c r="BK5" s="277"/>
      <c r="BL5" s="277"/>
      <c r="BM5" s="277"/>
      <c r="BN5" s="277"/>
      <c r="BO5" s="277"/>
      <c r="BP5" s="277"/>
      <c r="BQ5" s="277"/>
      <c r="BR5" s="277"/>
      <c r="BS5" s="277"/>
      <c r="BT5" s="277"/>
      <c r="BU5" s="277"/>
      <c r="BV5" s="277"/>
      <c r="BW5" s="277"/>
      <c r="BX5" s="277"/>
      <c r="BY5" s="277"/>
      <c r="BZ5" s="277"/>
      <c r="CA5" s="277"/>
      <c r="CB5" s="277"/>
      <c r="CC5" s="277"/>
      <c r="CD5" s="277"/>
      <c r="CE5" s="277"/>
      <c r="CF5" s="277"/>
      <c r="CG5" s="277"/>
      <c r="CH5" s="277"/>
      <c r="CI5" s="277"/>
      <c r="CJ5" s="277"/>
      <c r="CK5" s="277"/>
      <c r="CL5" s="277"/>
      <c r="CM5" s="277"/>
    </row>
    <row r="6" spans="1:91" ht="20.100000000000001" customHeight="1" outlineLevel="1">
      <c r="A6" s="271" t="s">
        <v>583</v>
      </c>
      <c r="B6" s="267" t="s">
        <v>153</v>
      </c>
      <c r="C6" s="414">
        <v>100.67222323199998</v>
      </c>
      <c r="D6" s="414">
        <f t="shared" si="0"/>
        <v>92.618445373439982</v>
      </c>
      <c r="E6" s="304">
        <f t="shared" ref="E6:E17" si="1">C6*0.85</f>
        <v>85.571389747199973</v>
      </c>
      <c r="F6" s="266"/>
      <c r="G6" s="266" t="s">
        <v>154</v>
      </c>
      <c r="H6" s="266" t="s">
        <v>155</v>
      </c>
      <c r="I6" s="266"/>
      <c r="J6" s="267" t="s">
        <v>156</v>
      </c>
      <c r="K6" s="288" t="s">
        <v>584</v>
      </c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77"/>
      <c r="AK6" s="277"/>
      <c r="AL6" s="277"/>
      <c r="AM6" s="277"/>
      <c r="AN6" s="277"/>
      <c r="AO6" s="277"/>
      <c r="AP6" s="277"/>
      <c r="AQ6" s="277"/>
      <c r="AR6" s="277"/>
      <c r="AS6" s="277"/>
      <c r="AT6" s="277"/>
      <c r="AU6" s="277"/>
      <c r="AV6" s="277"/>
      <c r="AW6" s="277"/>
      <c r="AX6" s="277"/>
      <c r="AY6" s="277"/>
      <c r="AZ6" s="277"/>
      <c r="BA6" s="277"/>
      <c r="BB6" s="277"/>
      <c r="BC6" s="277"/>
      <c r="BD6" s="277"/>
      <c r="BE6" s="277"/>
      <c r="BF6" s="277"/>
      <c r="BG6" s="277"/>
      <c r="BH6" s="277"/>
      <c r="BI6" s="277"/>
      <c r="BJ6" s="277"/>
      <c r="BK6" s="277"/>
      <c r="BL6" s="277"/>
      <c r="BM6" s="277"/>
      <c r="BN6" s="277"/>
      <c r="BO6" s="277"/>
      <c r="BP6" s="277"/>
      <c r="BQ6" s="277"/>
      <c r="BR6" s="277"/>
      <c r="BS6" s="277"/>
      <c r="BT6" s="277"/>
      <c r="BU6" s="277"/>
      <c r="BV6" s="277"/>
      <c r="BW6" s="277"/>
      <c r="BX6" s="277"/>
      <c r="BY6" s="277"/>
      <c r="BZ6" s="277"/>
      <c r="CA6" s="277"/>
      <c r="CB6" s="277"/>
      <c r="CC6" s="277"/>
      <c r="CD6" s="277"/>
      <c r="CE6" s="277"/>
      <c r="CF6" s="277"/>
      <c r="CG6" s="277"/>
      <c r="CH6" s="277"/>
      <c r="CI6" s="277"/>
      <c r="CJ6" s="277"/>
      <c r="CK6" s="277"/>
      <c r="CL6" s="277"/>
      <c r="CM6" s="277"/>
    </row>
    <row r="7" spans="1:91" ht="20.100000000000001" customHeight="1" outlineLevel="1">
      <c r="A7" s="271" t="s">
        <v>585</v>
      </c>
      <c r="B7" s="267" t="s">
        <v>157</v>
      </c>
      <c r="C7" s="414">
        <v>87.488955904000008</v>
      </c>
      <c r="D7" s="414">
        <f t="shared" si="0"/>
        <v>80.489839431680011</v>
      </c>
      <c r="E7" s="304">
        <f t="shared" si="1"/>
        <v>74.365612518399999</v>
      </c>
      <c r="F7" s="266"/>
      <c r="G7" s="266" t="s">
        <v>158</v>
      </c>
      <c r="H7" s="266" t="s">
        <v>159</v>
      </c>
      <c r="I7" s="266"/>
      <c r="J7" s="267" t="s">
        <v>160</v>
      </c>
      <c r="K7" s="288" t="s">
        <v>586</v>
      </c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7"/>
      <c r="AK7" s="277"/>
      <c r="AL7" s="277"/>
      <c r="AM7" s="277"/>
      <c r="AN7" s="277"/>
      <c r="AO7" s="277"/>
      <c r="AP7" s="277"/>
      <c r="AQ7" s="277"/>
      <c r="AR7" s="277"/>
      <c r="AS7" s="277"/>
      <c r="AT7" s="277"/>
      <c r="AU7" s="277"/>
      <c r="AV7" s="277"/>
      <c r="AW7" s="277"/>
      <c r="AX7" s="277"/>
      <c r="AY7" s="277"/>
      <c r="AZ7" s="277"/>
      <c r="BA7" s="277"/>
      <c r="BB7" s="277"/>
      <c r="BC7" s="277"/>
      <c r="BD7" s="277"/>
      <c r="BE7" s="277"/>
      <c r="BF7" s="277"/>
      <c r="BG7" s="277"/>
      <c r="BH7" s="277"/>
      <c r="BI7" s="277"/>
      <c r="BJ7" s="277"/>
      <c r="BK7" s="277"/>
      <c r="BL7" s="277"/>
      <c r="BM7" s="277"/>
      <c r="BN7" s="277"/>
      <c r="BO7" s="277"/>
      <c r="BP7" s="277"/>
      <c r="BQ7" s="277"/>
      <c r="BR7" s="277"/>
      <c r="BS7" s="277"/>
      <c r="BT7" s="277"/>
      <c r="BU7" s="277"/>
      <c r="BV7" s="277"/>
      <c r="BW7" s="277"/>
      <c r="BX7" s="277"/>
      <c r="BY7" s="277"/>
      <c r="BZ7" s="277"/>
      <c r="CA7" s="277"/>
      <c r="CB7" s="277"/>
      <c r="CC7" s="277"/>
      <c r="CD7" s="277"/>
      <c r="CE7" s="277"/>
      <c r="CF7" s="277"/>
      <c r="CG7" s="277"/>
      <c r="CH7" s="277"/>
      <c r="CI7" s="277"/>
      <c r="CJ7" s="277"/>
      <c r="CK7" s="277"/>
      <c r="CL7" s="277"/>
      <c r="CM7" s="277"/>
    </row>
    <row r="8" spans="1:91" ht="20.100000000000001" customHeight="1" outlineLevel="1">
      <c r="A8" s="271" t="s">
        <v>587</v>
      </c>
      <c r="B8" s="267" t="s">
        <v>588</v>
      </c>
      <c r="C8" s="414">
        <v>93.481350144000018</v>
      </c>
      <c r="D8" s="414">
        <f t="shared" si="0"/>
        <v>86.002842132480026</v>
      </c>
      <c r="E8" s="304">
        <f t="shared" si="1"/>
        <v>79.45914762240001</v>
      </c>
      <c r="F8" s="266"/>
      <c r="G8" s="266" t="s">
        <v>161</v>
      </c>
      <c r="H8" s="266" t="s">
        <v>162</v>
      </c>
      <c r="I8" s="266"/>
      <c r="J8" s="267" t="s">
        <v>163</v>
      </c>
      <c r="K8" s="288" t="s">
        <v>589</v>
      </c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277"/>
      <c r="AO8" s="277"/>
      <c r="AP8" s="277"/>
      <c r="AQ8" s="277"/>
      <c r="AR8" s="277"/>
      <c r="AS8" s="277"/>
      <c r="AT8" s="277"/>
      <c r="AU8" s="277"/>
      <c r="AV8" s="277"/>
      <c r="AW8" s="277"/>
      <c r="AX8" s="277"/>
      <c r="AY8" s="277"/>
      <c r="AZ8" s="277"/>
      <c r="BA8" s="277"/>
      <c r="BB8" s="277"/>
      <c r="BC8" s="277"/>
      <c r="BD8" s="277"/>
      <c r="BE8" s="277"/>
      <c r="BF8" s="277"/>
      <c r="BG8" s="277"/>
      <c r="BH8" s="277"/>
      <c r="BI8" s="277"/>
      <c r="BJ8" s="277"/>
      <c r="BK8" s="277"/>
      <c r="BL8" s="277"/>
      <c r="BM8" s="277"/>
      <c r="BN8" s="277"/>
      <c r="BO8" s="277"/>
      <c r="BP8" s="277"/>
      <c r="BQ8" s="277"/>
      <c r="BR8" s="277"/>
      <c r="BS8" s="277"/>
      <c r="BT8" s="277"/>
      <c r="BU8" s="277"/>
      <c r="BV8" s="277"/>
      <c r="BW8" s="277"/>
      <c r="BX8" s="277"/>
      <c r="BY8" s="277"/>
      <c r="BZ8" s="277"/>
      <c r="CA8" s="277"/>
      <c r="CB8" s="277"/>
      <c r="CC8" s="277"/>
      <c r="CD8" s="277"/>
      <c r="CE8" s="277"/>
      <c r="CF8" s="277"/>
      <c r="CG8" s="277"/>
      <c r="CH8" s="277"/>
      <c r="CI8" s="277"/>
      <c r="CJ8" s="277"/>
      <c r="CK8" s="277"/>
      <c r="CL8" s="277"/>
      <c r="CM8" s="277"/>
    </row>
    <row r="9" spans="1:91" ht="20.100000000000001" customHeight="1" outlineLevel="1">
      <c r="A9" s="271" t="s">
        <v>590</v>
      </c>
      <c r="B9" s="267" t="s">
        <v>164</v>
      </c>
      <c r="C9" s="414">
        <v>119.8478848</v>
      </c>
      <c r="D9" s="414">
        <f t="shared" si="0"/>
        <v>110.26005401600001</v>
      </c>
      <c r="E9" s="304">
        <f t="shared" si="1"/>
        <v>101.87070208</v>
      </c>
      <c r="F9" s="266"/>
      <c r="G9" s="266" t="s">
        <v>165</v>
      </c>
      <c r="H9" s="266" t="s">
        <v>166</v>
      </c>
      <c r="I9" s="266"/>
      <c r="J9" s="267" t="s">
        <v>167</v>
      </c>
      <c r="K9" s="288" t="s">
        <v>591</v>
      </c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77"/>
      <c r="AA9" s="277"/>
      <c r="AB9" s="277"/>
      <c r="AC9" s="277"/>
      <c r="AD9" s="277"/>
      <c r="AE9" s="277"/>
      <c r="AF9" s="277"/>
      <c r="AG9" s="277"/>
      <c r="AH9" s="277"/>
      <c r="AI9" s="277"/>
      <c r="AJ9" s="277"/>
      <c r="AK9" s="277"/>
      <c r="AL9" s="277"/>
      <c r="AM9" s="277"/>
      <c r="AN9" s="277"/>
      <c r="AO9" s="277"/>
      <c r="AP9" s="277"/>
      <c r="AQ9" s="277"/>
      <c r="AR9" s="277"/>
      <c r="AS9" s="277"/>
      <c r="AT9" s="277"/>
      <c r="AU9" s="277"/>
      <c r="AV9" s="277"/>
      <c r="AW9" s="277"/>
      <c r="AX9" s="277"/>
      <c r="AY9" s="277"/>
      <c r="AZ9" s="277"/>
      <c r="BA9" s="277"/>
      <c r="BB9" s="277"/>
      <c r="BC9" s="277"/>
      <c r="BD9" s="277"/>
      <c r="BE9" s="277"/>
      <c r="BF9" s="277"/>
      <c r="BG9" s="277"/>
      <c r="BH9" s="277"/>
      <c r="BI9" s="277"/>
      <c r="BJ9" s="277"/>
      <c r="BK9" s="277"/>
      <c r="BL9" s="277"/>
      <c r="BM9" s="277"/>
      <c r="BN9" s="277"/>
      <c r="BO9" s="277"/>
      <c r="BP9" s="277"/>
      <c r="BQ9" s="277"/>
      <c r="BR9" s="277"/>
      <c r="BS9" s="277"/>
      <c r="BT9" s="277"/>
      <c r="BU9" s="277"/>
      <c r="BV9" s="277"/>
      <c r="BW9" s="277"/>
      <c r="BX9" s="277"/>
      <c r="BY9" s="277"/>
      <c r="BZ9" s="277"/>
      <c r="CA9" s="277"/>
      <c r="CB9" s="277"/>
      <c r="CC9" s="277"/>
      <c r="CD9" s="277"/>
      <c r="CE9" s="277"/>
      <c r="CF9" s="277"/>
      <c r="CG9" s="277"/>
      <c r="CH9" s="277"/>
      <c r="CI9" s="277"/>
      <c r="CJ9" s="277"/>
      <c r="CK9" s="277"/>
      <c r="CL9" s="277"/>
      <c r="CM9" s="277"/>
    </row>
    <row r="10" spans="1:91" ht="20.100000000000001" customHeight="1" outlineLevel="1">
      <c r="A10" s="271" t="s">
        <v>592</v>
      </c>
      <c r="B10" s="267" t="s">
        <v>168</v>
      </c>
      <c r="C10" s="414">
        <v>131.83267328000002</v>
      </c>
      <c r="D10" s="414">
        <f t="shared" si="0"/>
        <v>121.28605941760003</v>
      </c>
      <c r="E10" s="304">
        <f t="shared" si="1"/>
        <v>112.05777228800001</v>
      </c>
      <c r="F10" s="266"/>
      <c r="G10" s="266" t="s">
        <v>169</v>
      </c>
      <c r="H10" s="266" t="s">
        <v>170</v>
      </c>
      <c r="I10" s="266"/>
      <c r="J10" s="267" t="s">
        <v>171</v>
      </c>
      <c r="K10" s="288" t="s">
        <v>593</v>
      </c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  <c r="AJ10" s="277"/>
      <c r="AK10" s="277"/>
      <c r="AL10" s="277"/>
      <c r="AM10" s="277"/>
      <c r="AN10" s="277"/>
      <c r="AO10" s="277"/>
      <c r="AP10" s="277"/>
      <c r="AQ10" s="277"/>
      <c r="AR10" s="277"/>
      <c r="AS10" s="277"/>
      <c r="AT10" s="277"/>
      <c r="AU10" s="277"/>
      <c r="AV10" s="277"/>
      <c r="AW10" s="277"/>
      <c r="AX10" s="277"/>
      <c r="AY10" s="277"/>
      <c r="AZ10" s="277"/>
      <c r="BA10" s="277"/>
      <c r="BB10" s="277"/>
      <c r="BC10" s="277"/>
      <c r="BD10" s="277"/>
      <c r="BE10" s="277"/>
      <c r="BF10" s="277"/>
      <c r="BG10" s="277"/>
      <c r="BH10" s="277"/>
      <c r="BI10" s="277"/>
      <c r="BJ10" s="277"/>
      <c r="BK10" s="277"/>
      <c r="BL10" s="277"/>
      <c r="BM10" s="277"/>
      <c r="BN10" s="277"/>
      <c r="BO10" s="277"/>
      <c r="BP10" s="277"/>
      <c r="BQ10" s="277"/>
      <c r="BR10" s="277"/>
      <c r="BS10" s="277"/>
      <c r="BT10" s="277"/>
      <c r="BU10" s="277"/>
      <c r="BV10" s="277"/>
      <c r="BW10" s="277"/>
      <c r="BX10" s="277"/>
      <c r="BY10" s="277"/>
      <c r="BZ10" s="277"/>
      <c r="CA10" s="277"/>
      <c r="CB10" s="277"/>
      <c r="CC10" s="277"/>
      <c r="CD10" s="277"/>
      <c r="CE10" s="277"/>
      <c r="CF10" s="277"/>
      <c r="CG10" s="277"/>
      <c r="CH10" s="277"/>
      <c r="CI10" s="277"/>
      <c r="CJ10" s="277"/>
      <c r="CK10" s="277"/>
      <c r="CL10" s="277"/>
      <c r="CM10" s="277"/>
    </row>
    <row r="11" spans="1:91" ht="20.100000000000001" customHeight="1" outlineLevel="1">
      <c r="A11" s="271" t="s">
        <v>594</v>
      </c>
      <c r="B11" s="267" t="s">
        <v>595</v>
      </c>
      <c r="C11" s="414">
        <v>113.85549056000002</v>
      </c>
      <c r="D11" s="414">
        <f t="shared" si="0"/>
        <v>104.74705131520003</v>
      </c>
      <c r="E11" s="304">
        <f t="shared" si="1"/>
        <v>96.777166976000018</v>
      </c>
      <c r="F11" s="266"/>
      <c r="G11" s="266" t="s">
        <v>172</v>
      </c>
      <c r="H11" s="266" t="s">
        <v>173</v>
      </c>
      <c r="I11" s="266"/>
      <c r="J11" s="267" t="s">
        <v>174</v>
      </c>
      <c r="K11" s="288" t="s">
        <v>596</v>
      </c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  <c r="AJ11" s="277"/>
      <c r="AK11" s="277"/>
      <c r="AL11" s="277"/>
      <c r="AM11" s="277"/>
      <c r="AN11" s="277"/>
      <c r="AO11" s="277"/>
      <c r="AP11" s="277"/>
      <c r="AQ11" s="277"/>
      <c r="AR11" s="277"/>
      <c r="AS11" s="277"/>
      <c r="AT11" s="277"/>
      <c r="AU11" s="277"/>
      <c r="AV11" s="277"/>
      <c r="AW11" s="277"/>
      <c r="AX11" s="277"/>
      <c r="AY11" s="277"/>
      <c r="AZ11" s="277"/>
      <c r="BA11" s="277"/>
      <c r="BB11" s="277"/>
      <c r="BC11" s="277"/>
      <c r="BD11" s="277"/>
      <c r="BE11" s="277"/>
      <c r="BF11" s="277"/>
      <c r="BG11" s="277"/>
      <c r="BH11" s="277"/>
      <c r="BI11" s="277"/>
      <c r="BJ11" s="277"/>
      <c r="BK11" s="277"/>
      <c r="BL11" s="277"/>
      <c r="BM11" s="277"/>
      <c r="BN11" s="277"/>
      <c r="BO11" s="277"/>
      <c r="BP11" s="277"/>
      <c r="BQ11" s="277"/>
      <c r="BR11" s="277"/>
      <c r="BS11" s="277"/>
      <c r="BT11" s="277"/>
      <c r="BU11" s="277"/>
      <c r="BV11" s="277"/>
      <c r="BW11" s="277"/>
      <c r="BX11" s="277"/>
      <c r="BY11" s="277"/>
      <c r="BZ11" s="277"/>
      <c r="CA11" s="277"/>
      <c r="CB11" s="277"/>
      <c r="CC11" s="277"/>
      <c r="CD11" s="277"/>
      <c r="CE11" s="277"/>
      <c r="CF11" s="277"/>
      <c r="CG11" s="277"/>
      <c r="CH11" s="277"/>
      <c r="CI11" s="277"/>
      <c r="CJ11" s="277"/>
      <c r="CK11" s="277"/>
      <c r="CL11" s="277"/>
      <c r="CM11" s="277"/>
    </row>
    <row r="12" spans="1:91" ht="20.100000000000001" customHeight="1" outlineLevel="1">
      <c r="A12" s="271" t="s">
        <v>597</v>
      </c>
      <c r="B12" s="267" t="s">
        <v>598</v>
      </c>
      <c r="C12" s="414">
        <v>106.664617472</v>
      </c>
      <c r="D12" s="414">
        <f t="shared" si="0"/>
        <v>98.131448074240012</v>
      </c>
      <c r="E12" s="304">
        <f t="shared" si="1"/>
        <v>90.664924851199999</v>
      </c>
      <c r="F12" s="266"/>
      <c r="G12" s="266" t="s">
        <v>176</v>
      </c>
      <c r="H12" s="266" t="s">
        <v>177</v>
      </c>
      <c r="I12" s="266"/>
      <c r="J12" s="267" t="s">
        <v>178</v>
      </c>
      <c r="K12" s="288" t="s">
        <v>599</v>
      </c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77"/>
      <c r="AL12" s="277"/>
      <c r="AM12" s="277"/>
      <c r="AN12" s="277"/>
      <c r="AO12" s="277"/>
      <c r="AP12" s="277"/>
      <c r="AQ12" s="277"/>
      <c r="AR12" s="277"/>
      <c r="AS12" s="277"/>
      <c r="AT12" s="277"/>
      <c r="AU12" s="277"/>
      <c r="AV12" s="277"/>
      <c r="AW12" s="277"/>
      <c r="AX12" s="277"/>
      <c r="AY12" s="277"/>
      <c r="AZ12" s="277"/>
      <c r="BA12" s="277"/>
      <c r="BB12" s="277"/>
      <c r="BC12" s="277"/>
      <c r="BD12" s="277"/>
      <c r="BE12" s="277"/>
      <c r="BF12" s="277"/>
      <c r="BG12" s="277"/>
      <c r="BH12" s="277"/>
      <c r="BI12" s="277"/>
      <c r="BJ12" s="277"/>
      <c r="BK12" s="277"/>
      <c r="BL12" s="277"/>
      <c r="BM12" s="277"/>
      <c r="BN12" s="277"/>
      <c r="BO12" s="277"/>
      <c r="BP12" s="277"/>
      <c r="BQ12" s="277"/>
      <c r="BR12" s="277"/>
      <c r="BS12" s="277"/>
      <c r="BT12" s="277"/>
      <c r="BU12" s="277"/>
      <c r="BV12" s="277"/>
      <c r="BW12" s="277"/>
      <c r="BX12" s="277"/>
      <c r="BY12" s="277"/>
      <c r="BZ12" s="277"/>
      <c r="CA12" s="277"/>
      <c r="CB12" s="277"/>
      <c r="CC12" s="277"/>
      <c r="CD12" s="277"/>
      <c r="CE12" s="277"/>
      <c r="CF12" s="277"/>
      <c r="CG12" s="277"/>
      <c r="CH12" s="277"/>
      <c r="CI12" s="277"/>
      <c r="CJ12" s="277"/>
      <c r="CK12" s="277"/>
      <c r="CL12" s="277"/>
      <c r="CM12" s="277"/>
    </row>
    <row r="13" spans="1:91" ht="20.100000000000001" customHeight="1" outlineLevel="1">
      <c r="A13" s="271" t="s">
        <v>600</v>
      </c>
      <c r="B13" s="267" t="s">
        <v>179</v>
      </c>
      <c r="C13" s="414">
        <v>101.87070208000003</v>
      </c>
      <c r="D13" s="414">
        <f t="shared" si="0"/>
        <v>93.721045913600037</v>
      </c>
      <c r="E13" s="304">
        <f t="shared" si="1"/>
        <v>86.590096768000024</v>
      </c>
      <c r="F13" s="266"/>
      <c r="G13" s="266" t="s">
        <v>180</v>
      </c>
      <c r="H13" s="266" t="s">
        <v>175</v>
      </c>
      <c r="I13" s="266"/>
      <c r="J13" s="267" t="s">
        <v>181</v>
      </c>
      <c r="K13" s="288" t="s">
        <v>601</v>
      </c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277"/>
      <c r="AD13" s="277"/>
      <c r="AE13" s="277"/>
      <c r="AF13" s="277"/>
      <c r="AG13" s="277"/>
      <c r="AH13" s="277"/>
      <c r="AI13" s="277"/>
      <c r="AJ13" s="277"/>
      <c r="AK13" s="277"/>
      <c r="AL13" s="277"/>
      <c r="AM13" s="277"/>
      <c r="AN13" s="277"/>
      <c r="AO13" s="277"/>
      <c r="AP13" s="277"/>
      <c r="AQ13" s="277"/>
      <c r="AR13" s="277"/>
      <c r="AS13" s="277"/>
      <c r="AT13" s="277"/>
      <c r="AU13" s="277"/>
      <c r="AV13" s="277"/>
      <c r="AW13" s="277"/>
      <c r="AX13" s="277"/>
      <c r="AY13" s="277"/>
      <c r="AZ13" s="277"/>
      <c r="BA13" s="277"/>
      <c r="BB13" s="277"/>
      <c r="BC13" s="277"/>
      <c r="BD13" s="277"/>
      <c r="BE13" s="277"/>
      <c r="BF13" s="277"/>
      <c r="BG13" s="277"/>
      <c r="BH13" s="277"/>
      <c r="BI13" s="277"/>
      <c r="BJ13" s="277"/>
      <c r="BK13" s="277"/>
      <c r="BL13" s="277"/>
      <c r="BM13" s="277"/>
      <c r="BN13" s="277"/>
      <c r="BO13" s="277"/>
      <c r="BP13" s="277"/>
      <c r="BQ13" s="277"/>
      <c r="BR13" s="277"/>
      <c r="BS13" s="277"/>
      <c r="BT13" s="277"/>
      <c r="BU13" s="277"/>
      <c r="BV13" s="277"/>
      <c r="BW13" s="277"/>
      <c r="BX13" s="277"/>
      <c r="BY13" s="277"/>
      <c r="BZ13" s="277"/>
      <c r="CA13" s="277"/>
      <c r="CB13" s="277"/>
      <c r="CC13" s="277"/>
      <c r="CD13" s="277"/>
      <c r="CE13" s="277"/>
      <c r="CF13" s="277"/>
      <c r="CG13" s="277"/>
      <c r="CH13" s="277"/>
      <c r="CI13" s="277"/>
      <c r="CJ13" s="277"/>
      <c r="CK13" s="277"/>
      <c r="CL13" s="277"/>
      <c r="CM13" s="277"/>
    </row>
    <row r="14" spans="1:91" ht="20.100000000000001" customHeight="1" outlineLevel="1">
      <c r="A14" s="271" t="s">
        <v>602</v>
      </c>
      <c r="B14" s="267" t="s">
        <v>182</v>
      </c>
      <c r="C14" s="414">
        <v>119.8478848</v>
      </c>
      <c r="D14" s="414">
        <f t="shared" si="0"/>
        <v>110.26005401600001</v>
      </c>
      <c r="E14" s="304">
        <f t="shared" si="1"/>
        <v>101.87070208</v>
      </c>
      <c r="F14" s="266" t="s">
        <v>4</v>
      </c>
      <c r="G14" s="266" t="s">
        <v>183</v>
      </c>
      <c r="H14" s="266"/>
      <c r="I14" s="266"/>
      <c r="J14" s="267" t="s">
        <v>184</v>
      </c>
      <c r="K14" s="288" t="s">
        <v>603</v>
      </c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  <c r="AO14" s="277"/>
      <c r="AP14" s="277"/>
      <c r="AQ14" s="277"/>
      <c r="AR14" s="277"/>
      <c r="AS14" s="277"/>
      <c r="AT14" s="277"/>
      <c r="AU14" s="277"/>
      <c r="AV14" s="277"/>
      <c r="AW14" s="277"/>
      <c r="AX14" s="277"/>
      <c r="AY14" s="277"/>
      <c r="AZ14" s="277"/>
      <c r="BA14" s="277"/>
      <c r="BB14" s="277"/>
      <c r="BC14" s="277"/>
      <c r="BD14" s="277"/>
      <c r="BE14" s="277"/>
      <c r="BF14" s="277"/>
      <c r="BG14" s="277"/>
      <c r="BH14" s="277"/>
      <c r="BI14" s="277"/>
      <c r="BJ14" s="277"/>
      <c r="BK14" s="277"/>
      <c r="BL14" s="277"/>
      <c r="BM14" s="277"/>
      <c r="BN14" s="277"/>
      <c r="BO14" s="277"/>
      <c r="BP14" s="277"/>
      <c r="BQ14" s="277"/>
      <c r="BR14" s="277"/>
      <c r="BS14" s="277"/>
      <c r="BT14" s="277"/>
      <c r="BU14" s="277"/>
      <c r="BV14" s="277"/>
      <c r="BW14" s="277"/>
      <c r="BX14" s="277"/>
      <c r="BY14" s="277"/>
      <c r="BZ14" s="277"/>
      <c r="CA14" s="277"/>
      <c r="CB14" s="277"/>
      <c r="CC14" s="277"/>
      <c r="CD14" s="277"/>
      <c r="CE14" s="277"/>
      <c r="CF14" s="277"/>
      <c r="CG14" s="277"/>
      <c r="CH14" s="277"/>
      <c r="CI14" s="277"/>
      <c r="CJ14" s="277"/>
      <c r="CK14" s="277"/>
      <c r="CL14" s="277"/>
      <c r="CM14" s="277"/>
    </row>
    <row r="15" spans="1:91" ht="20.100000000000001" customHeight="1" outlineLevel="1">
      <c r="A15" s="271" t="s">
        <v>604</v>
      </c>
      <c r="B15" s="267" t="s">
        <v>185</v>
      </c>
      <c r="C15" s="414">
        <v>271</v>
      </c>
      <c r="D15" s="414">
        <f t="shared" si="0"/>
        <v>249.32000000000002</v>
      </c>
      <c r="E15" s="304">
        <f t="shared" si="1"/>
        <v>230.35</v>
      </c>
      <c r="F15" s="266"/>
      <c r="G15" s="266" t="s">
        <v>186</v>
      </c>
      <c r="H15" s="266" t="s">
        <v>187</v>
      </c>
      <c r="I15" s="266"/>
      <c r="J15" s="267" t="s">
        <v>188</v>
      </c>
      <c r="K15" s="288" t="s">
        <v>605</v>
      </c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77"/>
      <c r="AN15" s="277"/>
      <c r="AO15" s="277"/>
      <c r="AP15" s="277"/>
      <c r="AQ15" s="277"/>
      <c r="AR15" s="277"/>
      <c r="AS15" s="277"/>
      <c r="AT15" s="277"/>
      <c r="AU15" s="277"/>
      <c r="AV15" s="277"/>
      <c r="AW15" s="277"/>
      <c r="AX15" s="277"/>
      <c r="AY15" s="277"/>
      <c r="AZ15" s="277"/>
      <c r="BA15" s="277"/>
      <c r="BB15" s="277"/>
      <c r="BC15" s="277"/>
      <c r="BD15" s="277"/>
      <c r="BE15" s="277"/>
      <c r="BF15" s="277"/>
      <c r="BG15" s="277"/>
      <c r="BH15" s="277"/>
      <c r="BI15" s="277"/>
      <c r="BJ15" s="277"/>
      <c r="BK15" s="277"/>
      <c r="BL15" s="277"/>
      <c r="BM15" s="277"/>
      <c r="BN15" s="277"/>
      <c r="BO15" s="277"/>
      <c r="BP15" s="277"/>
      <c r="BQ15" s="277"/>
      <c r="BR15" s="277"/>
      <c r="BS15" s="277"/>
      <c r="BT15" s="277"/>
      <c r="BU15" s="277"/>
      <c r="BV15" s="277"/>
      <c r="BW15" s="277"/>
      <c r="BX15" s="277"/>
      <c r="BY15" s="277"/>
      <c r="BZ15" s="277"/>
      <c r="CA15" s="277"/>
      <c r="CB15" s="277"/>
      <c r="CC15" s="277"/>
      <c r="CD15" s="277"/>
      <c r="CE15" s="277"/>
      <c r="CF15" s="277"/>
      <c r="CG15" s="277"/>
      <c r="CH15" s="277"/>
      <c r="CI15" s="277"/>
      <c r="CJ15" s="277"/>
      <c r="CK15" s="277"/>
      <c r="CL15" s="277"/>
      <c r="CM15" s="277"/>
    </row>
    <row r="16" spans="1:91" ht="20.100000000000001" customHeight="1" outlineLevel="1">
      <c r="A16" s="271" t="s">
        <v>606</v>
      </c>
      <c r="B16" s="267" t="s">
        <v>189</v>
      </c>
      <c r="C16" s="414">
        <v>149</v>
      </c>
      <c r="D16" s="414">
        <f t="shared" si="0"/>
        <v>137.08000000000001</v>
      </c>
      <c r="E16" s="304">
        <f t="shared" si="1"/>
        <v>126.64999999999999</v>
      </c>
      <c r="F16" s="266"/>
      <c r="G16" s="266" t="s">
        <v>190</v>
      </c>
      <c r="H16" s="266"/>
      <c r="I16" s="266"/>
      <c r="J16" s="267" t="s">
        <v>191</v>
      </c>
      <c r="K16" s="288" t="s">
        <v>607</v>
      </c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7"/>
      <c r="AP16" s="277"/>
      <c r="AQ16" s="277"/>
      <c r="AR16" s="277"/>
      <c r="AS16" s="277"/>
      <c r="AT16" s="277"/>
      <c r="AU16" s="277"/>
      <c r="AV16" s="277"/>
      <c r="AW16" s="277"/>
      <c r="AX16" s="277"/>
      <c r="AY16" s="277"/>
      <c r="AZ16" s="277"/>
      <c r="BA16" s="277"/>
      <c r="BB16" s="277"/>
      <c r="BC16" s="277"/>
      <c r="BD16" s="277"/>
      <c r="BE16" s="277"/>
      <c r="BF16" s="277"/>
      <c r="BG16" s="277"/>
      <c r="BH16" s="277"/>
      <c r="BI16" s="277"/>
      <c r="BJ16" s="277"/>
      <c r="BK16" s="277"/>
      <c r="BL16" s="277"/>
      <c r="BM16" s="277"/>
      <c r="BN16" s="277"/>
      <c r="BO16" s="277"/>
      <c r="BP16" s="277"/>
      <c r="BQ16" s="277"/>
      <c r="BR16" s="277"/>
      <c r="BS16" s="277"/>
      <c r="BT16" s="277"/>
      <c r="BU16" s="277"/>
      <c r="BV16" s="277"/>
      <c r="BW16" s="277"/>
      <c r="BX16" s="277"/>
      <c r="BY16" s="277"/>
      <c r="BZ16" s="277"/>
      <c r="CA16" s="277"/>
      <c r="CB16" s="277"/>
      <c r="CC16" s="277"/>
      <c r="CD16" s="277"/>
      <c r="CE16" s="277"/>
      <c r="CF16" s="277"/>
      <c r="CG16" s="277"/>
      <c r="CH16" s="277"/>
      <c r="CI16" s="277"/>
      <c r="CJ16" s="277"/>
      <c r="CK16" s="277"/>
      <c r="CL16" s="277"/>
      <c r="CM16" s="277"/>
    </row>
    <row r="17" spans="1:91" ht="20.100000000000001" customHeight="1" outlineLevel="1" thickBot="1">
      <c r="A17" s="281" t="s">
        <v>608</v>
      </c>
      <c r="B17" s="282" t="s">
        <v>192</v>
      </c>
      <c r="C17" s="415">
        <v>144</v>
      </c>
      <c r="D17" s="415">
        <f t="shared" si="0"/>
        <v>132.48000000000002</v>
      </c>
      <c r="E17" s="305">
        <f t="shared" si="1"/>
        <v>122.39999999999999</v>
      </c>
      <c r="F17" s="283"/>
      <c r="G17" s="283" t="s">
        <v>193</v>
      </c>
      <c r="H17" s="283" t="s">
        <v>194</v>
      </c>
      <c r="I17" s="283"/>
      <c r="J17" s="282" t="s">
        <v>195</v>
      </c>
      <c r="K17" s="289" t="s">
        <v>609</v>
      </c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  <c r="AG17" s="277"/>
      <c r="AH17" s="277"/>
      <c r="AI17" s="277"/>
      <c r="AJ17" s="277"/>
      <c r="AK17" s="277"/>
      <c r="AL17" s="277"/>
      <c r="AM17" s="277"/>
      <c r="AN17" s="277"/>
      <c r="AO17" s="277"/>
      <c r="AP17" s="277"/>
      <c r="AQ17" s="277"/>
      <c r="AR17" s="277"/>
      <c r="AS17" s="277"/>
      <c r="AT17" s="277"/>
      <c r="AU17" s="277"/>
      <c r="AV17" s="277"/>
      <c r="AW17" s="277"/>
      <c r="AX17" s="277"/>
      <c r="AY17" s="277"/>
      <c r="AZ17" s="277"/>
      <c r="BA17" s="277"/>
      <c r="BB17" s="277"/>
      <c r="BC17" s="277"/>
      <c r="BD17" s="277"/>
      <c r="BE17" s="277"/>
      <c r="BF17" s="277"/>
      <c r="BG17" s="277"/>
      <c r="BH17" s="277"/>
      <c r="BI17" s="277"/>
      <c r="BJ17" s="277"/>
      <c r="BK17" s="277"/>
      <c r="BL17" s="277"/>
      <c r="BM17" s="277"/>
      <c r="BN17" s="277"/>
      <c r="BO17" s="277"/>
      <c r="BP17" s="277"/>
      <c r="BQ17" s="277"/>
      <c r="BR17" s="277"/>
      <c r="BS17" s="277"/>
      <c r="BT17" s="277"/>
      <c r="BU17" s="277"/>
      <c r="BV17" s="277"/>
      <c r="BW17" s="277"/>
      <c r="BX17" s="277"/>
      <c r="BY17" s="277"/>
      <c r="BZ17" s="277"/>
      <c r="CA17" s="277"/>
      <c r="CB17" s="277"/>
      <c r="CC17" s="277"/>
      <c r="CD17" s="277"/>
      <c r="CE17" s="277"/>
      <c r="CF17" s="277"/>
      <c r="CG17" s="277"/>
      <c r="CH17" s="277"/>
      <c r="CI17" s="277"/>
      <c r="CJ17" s="277"/>
      <c r="CK17" s="277"/>
      <c r="CL17" s="277"/>
      <c r="CM17" s="277"/>
    </row>
    <row r="18" spans="1:91" s="18" customFormat="1" ht="30" customHeight="1" thickBot="1">
      <c r="A18" s="322"/>
      <c r="B18" s="323" t="s">
        <v>610</v>
      </c>
      <c r="C18" s="323"/>
      <c r="D18" s="323"/>
      <c r="E18" s="323"/>
      <c r="F18" s="324"/>
      <c r="G18" s="325"/>
      <c r="H18" s="325"/>
      <c r="I18" s="325"/>
      <c r="J18" s="325"/>
      <c r="K18" s="326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  <c r="AN18" s="277"/>
      <c r="AO18" s="277"/>
      <c r="AP18" s="277"/>
      <c r="AQ18" s="277"/>
      <c r="AR18" s="277"/>
      <c r="AS18" s="277"/>
      <c r="AT18" s="277"/>
      <c r="AU18" s="277"/>
      <c r="AV18" s="277"/>
      <c r="AW18" s="277"/>
      <c r="AX18" s="277"/>
      <c r="AY18" s="277"/>
      <c r="AZ18" s="277"/>
      <c r="BA18" s="277"/>
      <c r="BB18" s="277"/>
      <c r="BC18" s="277"/>
      <c r="BD18" s="277"/>
      <c r="BE18" s="277"/>
      <c r="BF18" s="277"/>
      <c r="BG18" s="277"/>
      <c r="BH18" s="277"/>
      <c r="BI18" s="277"/>
      <c r="BJ18" s="277"/>
      <c r="BK18" s="277"/>
      <c r="BL18" s="277"/>
      <c r="BM18" s="277"/>
      <c r="BN18" s="277"/>
      <c r="BO18" s="277"/>
      <c r="BP18" s="277"/>
      <c r="BQ18" s="277"/>
      <c r="BR18" s="277"/>
      <c r="BS18" s="277"/>
      <c r="BT18" s="277"/>
      <c r="BU18" s="277"/>
      <c r="BV18" s="277"/>
      <c r="BW18" s="277"/>
      <c r="BX18" s="277"/>
      <c r="BY18" s="277"/>
      <c r="BZ18" s="277"/>
      <c r="CA18" s="277"/>
      <c r="CB18" s="277"/>
      <c r="CC18" s="277"/>
      <c r="CD18" s="277"/>
      <c r="CE18" s="277"/>
      <c r="CF18" s="277"/>
      <c r="CG18" s="277"/>
      <c r="CH18" s="277"/>
      <c r="CI18" s="277"/>
      <c r="CJ18" s="277"/>
      <c r="CK18" s="277"/>
      <c r="CL18" s="277"/>
      <c r="CM18" s="277"/>
    </row>
    <row r="19" spans="1:91" ht="20.100000000000001" customHeight="1" outlineLevel="1">
      <c r="A19" s="14" t="s">
        <v>611</v>
      </c>
      <c r="B19" s="15" t="s">
        <v>196</v>
      </c>
      <c r="C19" s="413">
        <v>226</v>
      </c>
      <c r="D19" s="413">
        <f t="shared" ref="D19:D27" si="2">C19*0.92</f>
        <v>207.92000000000002</v>
      </c>
      <c r="E19" s="303">
        <f>C19*0.85</f>
        <v>192.1</v>
      </c>
      <c r="F19" s="16" t="s">
        <v>4</v>
      </c>
      <c r="G19" s="16" t="s">
        <v>197</v>
      </c>
      <c r="H19" s="16" t="s">
        <v>198</v>
      </c>
      <c r="I19" s="16"/>
      <c r="J19" s="15" t="s">
        <v>199</v>
      </c>
      <c r="K19" s="287" t="s">
        <v>612</v>
      </c>
      <c r="L19" s="277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7"/>
      <c r="AG19" s="277"/>
      <c r="AH19" s="277"/>
      <c r="AI19" s="277"/>
      <c r="AJ19" s="277"/>
      <c r="AK19" s="277"/>
      <c r="AL19" s="277"/>
      <c r="AM19" s="277"/>
      <c r="AN19" s="277"/>
      <c r="AO19" s="277"/>
      <c r="AP19" s="277"/>
      <c r="AQ19" s="277"/>
      <c r="AR19" s="277"/>
      <c r="AS19" s="277"/>
      <c r="AT19" s="277"/>
      <c r="AU19" s="277"/>
      <c r="AV19" s="277"/>
      <c r="AW19" s="277"/>
      <c r="AX19" s="277"/>
      <c r="AY19" s="277"/>
      <c r="AZ19" s="277"/>
      <c r="BA19" s="277"/>
      <c r="BB19" s="277"/>
      <c r="BC19" s="277"/>
      <c r="BD19" s="277"/>
      <c r="BE19" s="277"/>
      <c r="BF19" s="277"/>
      <c r="BG19" s="277"/>
      <c r="BH19" s="277"/>
      <c r="BI19" s="277"/>
      <c r="BJ19" s="277"/>
      <c r="BK19" s="277"/>
      <c r="BL19" s="277"/>
      <c r="BM19" s="277"/>
      <c r="BN19" s="277"/>
      <c r="BO19" s="277"/>
      <c r="BP19" s="277"/>
      <c r="BQ19" s="277"/>
      <c r="BR19" s="277"/>
      <c r="BS19" s="277"/>
      <c r="BT19" s="277"/>
      <c r="BU19" s="277"/>
      <c r="BV19" s="277"/>
      <c r="BW19" s="277"/>
      <c r="BX19" s="277"/>
      <c r="BY19" s="277"/>
      <c r="BZ19" s="277"/>
      <c r="CA19" s="277"/>
      <c r="CB19" s="277"/>
      <c r="CC19" s="277"/>
      <c r="CD19" s="277"/>
      <c r="CE19" s="277"/>
      <c r="CF19" s="277"/>
      <c r="CG19" s="277"/>
      <c r="CH19" s="277"/>
      <c r="CI19" s="277"/>
      <c r="CJ19" s="277"/>
      <c r="CK19" s="277"/>
      <c r="CL19" s="277"/>
      <c r="CM19" s="277"/>
    </row>
    <row r="20" spans="1:91" ht="20.100000000000001" customHeight="1" outlineLevel="1">
      <c r="A20" s="271" t="s">
        <v>613</v>
      </c>
      <c r="B20" s="267" t="s">
        <v>200</v>
      </c>
      <c r="C20" s="414">
        <v>278</v>
      </c>
      <c r="D20" s="414">
        <f t="shared" si="2"/>
        <v>255.76000000000002</v>
      </c>
      <c r="E20" s="304">
        <f t="shared" ref="E20:E21" si="3">C20*0.85</f>
        <v>236.29999999999998</v>
      </c>
      <c r="F20" s="266"/>
      <c r="G20" s="266" t="s">
        <v>201</v>
      </c>
      <c r="H20" s="266" t="s">
        <v>202</v>
      </c>
      <c r="I20" s="266"/>
      <c r="J20" s="267" t="s">
        <v>203</v>
      </c>
      <c r="K20" s="288" t="s">
        <v>614</v>
      </c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H20" s="277"/>
      <c r="AI20" s="277"/>
      <c r="AJ20" s="277"/>
      <c r="AK20" s="277"/>
      <c r="AL20" s="277"/>
      <c r="AM20" s="277"/>
      <c r="AN20" s="277"/>
      <c r="AO20" s="277"/>
      <c r="AP20" s="277"/>
      <c r="AQ20" s="277"/>
      <c r="AR20" s="277"/>
      <c r="AS20" s="277"/>
      <c r="AT20" s="277"/>
      <c r="AU20" s="277"/>
      <c r="AV20" s="277"/>
      <c r="AW20" s="277"/>
      <c r="AX20" s="277"/>
      <c r="AY20" s="277"/>
      <c r="AZ20" s="277"/>
      <c r="BA20" s="277"/>
      <c r="BB20" s="277"/>
      <c r="BC20" s="277"/>
      <c r="BD20" s="277"/>
      <c r="BE20" s="277"/>
      <c r="BF20" s="277"/>
      <c r="BG20" s="277"/>
      <c r="BH20" s="277"/>
      <c r="BI20" s="277"/>
      <c r="BJ20" s="277"/>
      <c r="BK20" s="277"/>
      <c r="BL20" s="277"/>
      <c r="BM20" s="277"/>
      <c r="BN20" s="277"/>
      <c r="BO20" s="277"/>
      <c r="BP20" s="277"/>
      <c r="BQ20" s="277"/>
      <c r="BR20" s="277"/>
      <c r="BS20" s="277"/>
      <c r="BT20" s="277"/>
      <c r="BU20" s="277"/>
      <c r="BV20" s="277"/>
      <c r="BW20" s="277"/>
      <c r="BX20" s="277"/>
      <c r="BY20" s="277"/>
      <c r="BZ20" s="277"/>
      <c r="CA20" s="277"/>
      <c r="CB20" s="277"/>
      <c r="CC20" s="277"/>
      <c r="CD20" s="277"/>
      <c r="CE20" s="277"/>
      <c r="CF20" s="277"/>
      <c r="CG20" s="277"/>
      <c r="CH20" s="277"/>
      <c r="CI20" s="277"/>
      <c r="CJ20" s="277"/>
      <c r="CK20" s="277"/>
      <c r="CL20" s="277"/>
      <c r="CM20" s="277"/>
    </row>
    <row r="21" spans="1:91" ht="20.100000000000001" customHeight="1" outlineLevel="1">
      <c r="A21" s="271" t="s">
        <v>615</v>
      </c>
      <c r="B21" s="267" t="s">
        <v>204</v>
      </c>
      <c r="C21" s="414">
        <v>249</v>
      </c>
      <c r="D21" s="414">
        <f t="shared" si="2"/>
        <v>229.08</v>
      </c>
      <c r="E21" s="304">
        <f t="shared" si="3"/>
        <v>211.65</v>
      </c>
      <c r="F21" s="266" t="s">
        <v>4</v>
      </c>
      <c r="G21" s="266" t="s">
        <v>205</v>
      </c>
      <c r="H21" s="266" t="s">
        <v>206</v>
      </c>
      <c r="I21" s="266"/>
      <c r="J21" s="267" t="s">
        <v>207</v>
      </c>
      <c r="K21" s="288" t="s">
        <v>616</v>
      </c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7"/>
      <c r="AJ21" s="277"/>
      <c r="AK21" s="277"/>
      <c r="AL21" s="277"/>
      <c r="AM21" s="277"/>
      <c r="AN21" s="277"/>
      <c r="AO21" s="277"/>
      <c r="AP21" s="277"/>
      <c r="AQ21" s="277"/>
      <c r="AR21" s="277"/>
      <c r="AS21" s="277"/>
      <c r="AT21" s="277"/>
      <c r="AU21" s="277"/>
      <c r="AV21" s="277"/>
      <c r="AW21" s="277"/>
      <c r="AX21" s="277"/>
      <c r="AY21" s="277"/>
      <c r="AZ21" s="277"/>
      <c r="BA21" s="277"/>
      <c r="BB21" s="277"/>
      <c r="BC21" s="277"/>
      <c r="BD21" s="277"/>
      <c r="BE21" s="277"/>
      <c r="BF21" s="277"/>
      <c r="BG21" s="277"/>
      <c r="BH21" s="277"/>
      <c r="BI21" s="277"/>
      <c r="BJ21" s="277"/>
      <c r="BK21" s="277"/>
      <c r="BL21" s="277"/>
      <c r="BM21" s="277"/>
      <c r="BN21" s="277"/>
      <c r="BO21" s="277"/>
      <c r="BP21" s="277"/>
      <c r="BQ21" s="277"/>
      <c r="BR21" s="277"/>
      <c r="BS21" s="277"/>
      <c r="BT21" s="277"/>
      <c r="BU21" s="277"/>
      <c r="BV21" s="277"/>
      <c r="BW21" s="277"/>
      <c r="BX21" s="277"/>
      <c r="BY21" s="277"/>
      <c r="BZ21" s="277"/>
      <c r="CA21" s="277"/>
      <c r="CB21" s="277"/>
      <c r="CC21" s="277"/>
      <c r="CD21" s="277"/>
      <c r="CE21" s="277"/>
      <c r="CF21" s="277"/>
      <c r="CG21" s="277"/>
      <c r="CH21" s="277"/>
      <c r="CI21" s="277"/>
      <c r="CJ21" s="277"/>
      <c r="CK21" s="277"/>
      <c r="CL21" s="277"/>
      <c r="CM21" s="277"/>
    </row>
    <row r="22" spans="1:91" ht="20.100000000000001" customHeight="1" outlineLevel="1">
      <c r="A22" s="271" t="s">
        <v>617</v>
      </c>
      <c r="B22" s="267" t="s">
        <v>208</v>
      </c>
      <c r="C22" s="414">
        <v>185</v>
      </c>
      <c r="D22" s="414">
        <f t="shared" si="2"/>
        <v>170.20000000000002</v>
      </c>
      <c r="E22" s="304">
        <f>C22*0.85</f>
        <v>157.25</v>
      </c>
      <c r="F22" s="266" t="s">
        <v>4</v>
      </c>
      <c r="G22" s="266" t="s">
        <v>209</v>
      </c>
      <c r="H22" s="266" t="s">
        <v>210</v>
      </c>
      <c r="I22" s="266"/>
      <c r="J22" s="267" t="s">
        <v>211</v>
      </c>
      <c r="K22" s="288" t="s">
        <v>618</v>
      </c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277"/>
      <c r="AQ22" s="277"/>
      <c r="AR22" s="277"/>
      <c r="AS22" s="277"/>
      <c r="AT22" s="277"/>
      <c r="AU22" s="277"/>
      <c r="AV22" s="277"/>
      <c r="AW22" s="277"/>
      <c r="AX22" s="277"/>
      <c r="AY22" s="277"/>
      <c r="AZ22" s="277"/>
      <c r="BA22" s="277"/>
      <c r="BB22" s="277"/>
      <c r="BC22" s="277"/>
      <c r="BD22" s="277"/>
      <c r="BE22" s="277"/>
      <c r="BF22" s="277"/>
      <c r="BG22" s="277"/>
      <c r="BH22" s="277"/>
      <c r="BI22" s="277"/>
      <c r="BJ22" s="277"/>
      <c r="BK22" s="277"/>
      <c r="BL22" s="277"/>
      <c r="BM22" s="277"/>
      <c r="BN22" s="277"/>
      <c r="BO22" s="277"/>
      <c r="BP22" s="277"/>
      <c r="BQ22" s="277"/>
      <c r="BR22" s="277"/>
      <c r="BS22" s="277"/>
      <c r="BT22" s="277"/>
      <c r="BU22" s="277"/>
      <c r="BV22" s="277"/>
      <c r="BW22" s="277"/>
      <c r="BX22" s="277"/>
      <c r="BY22" s="277"/>
      <c r="BZ22" s="277"/>
      <c r="CA22" s="277"/>
      <c r="CB22" s="277"/>
      <c r="CC22" s="277"/>
      <c r="CD22" s="277"/>
      <c r="CE22" s="277"/>
      <c r="CF22" s="277"/>
      <c r="CG22" s="277"/>
      <c r="CH22" s="277"/>
      <c r="CI22" s="277"/>
      <c r="CJ22" s="277"/>
      <c r="CK22" s="277"/>
      <c r="CL22" s="277"/>
      <c r="CM22" s="277"/>
    </row>
    <row r="23" spans="1:91" ht="20.100000000000001" customHeight="1" outlineLevel="1">
      <c r="A23" s="271" t="s">
        <v>619</v>
      </c>
      <c r="B23" s="267" t="s">
        <v>212</v>
      </c>
      <c r="C23" s="414">
        <v>155</v>
      </c>
      <c r="D23" s="414">
        <f t="shared" si="2"/>
        <v>142.6</v>
      </c>
      <c r="E23" s="304">
        <f t="shared" ref="E23:E24" si="4">C23*0.85</f>
        <v>131.75</v>
      </c>
      <c r="F23" s="266"/>
      <c r="G23" s="266" t="s">
        <v>213</v>
      </c>
      <c r="H23" s="266" t="s">
        <v>214</v>
      </c>
      <c r="I23" s="266"/>
      <c r="J23" s="267" t="s">
        <v>215</v>
      </c>
      <c r="K23" s="288" t="s">
        <v>620</v>
      </c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H23" s="277"/>
      <c r="AI23" s="277"/>
      <c r="AJ23" s="277"/>
      <c r="AK23" s="277"/>
      <c r="AL23" s="277"/>
      <c r="AM23" s="277"/>
      <c r="AN23" s="277"/>
      <c r="AO23" s="277"/>
      <c r="AP23" s="277"/>
      <c r="AQ23" s="277"/>
      <c r="AR23" s="277"/>
      <c r="AS23" s="277"/>
      <c r="AT23" s="277"/>
      <c r="AU23" s="277"/>
      <c r="AV23" s="277"/>
      <c r="AW23" s="277"/>
      <c r="AX23" s="277"/>
      <c r="AY23" s="277"/>
      <c r="AZ23" s="277"/>
      <c r="BA23" s="277"/>
      <c r="BB23" s="277"/>
      <c r="BC23" s="277"/>
      <c r="BD23" s="277"/>
      <c r="BE23" s="277"/>
      <c r="BF23" s="277"/>
      <c r="BG23" s="277"/>
      <c r="BH23" s="277"/>
      <c r="BI23" s="277"/>
      <c r="BJ23" s="277"/>
      <c r="BK23" s="277"/>
      <c r="BL23" s="277"/>
      <c r="BM23" s="277"/>
      <c r="BN23" s="277"/>
      <c r="BO23" s="277"/>
      <c r="BP23" s="277"/>
      <c r="BQ23" s="277"/>
      <c r="BR23" s="277"/>
      <c r="BS23" s="277"/>
      <c r="BT23" s="277"/>
      <c r="BU23" s="277"/>
      <c r="BV23" s="277"/>
      <c r="BW23" s="277"/>
      <c r="BX23" s="277"/>
      <c r="BY23" s="277"/>
      <c r="BZ23" s="277"/>
      <c r="CA23" s="277"/>
      <c r="CB23" s="277"/>
      <c r="CC23" s="277"/>
      <c r="CD23" s="277"/>
      <c r="CE23" s="277"/>
      <c r="CF23" s="277"/>
      <c r="CG23" s="277"/>
      <c r="CH23" s="277"/>
      <c r="CI23" s="277"/>
      <c r="CJ23" s="277"/>
      <c r="CK23" s="277"/>
      <c r="CL23" s="277"/>
      <c r="CM23" s="277"/>
    </row>
    <row r="24" spans="1:91" ht="20.100000000000001" customHeight="1" outlineLevel="1">
      <c r="A24" s="271" t="s">
        <v>621</v>
      </c>
      <c r="B24" s="267" t="s">
        <v>216</v>
      </c>
      <c r="C24" s="414">
        <v>122.24484249599999</v>
      </c>
      <c r="D24" s="414">
        <f t="shared" si="2"/>
        <v>112.46525509631999</v>
      </c>
      <c r="E24" s="304">
        <f t="shared" si="4"/>
        <v>103.90811612159999</v>
      </c>
      <c r="F24" s="266"/>
      <c r="G24" s="266" t="s">
        <v>217</v>
      </c>
      <c r="H24" s="266" t="s">
        <v>218</v>
      </c>
      <c r="I24" s="266"/>
      <c r="J24" s="267" t="s">
        <v>219</v>
      </c>
      <c r="K24" s="288" t="s">
        <v>622</v>
      </c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H24" s="277"/>
      <c r="AI24" s="277"/>
      <c r="AJ24" s="277"/>
      <c r="AK24" s="277"/>
      <c r="AL24" s="277"/>
      <c r="AM24" s="277"/>
      <c r="AN24" s="277"/>
      <c r="AO24" s="277"/>
      <c r="AP24" s="277"/>
      <c r="AQ24" s="277"/>
      <c r="AR24" s="277"/>
      <c r="AS24" s="277"/>
      <c r="AT24" s="277"/>
      <c r="AU24" s="277"/>
      <c r="AV24" s="277"/>
      <c r="AW24" s="277"/>
      <c r="AX24" s="277"/>
      <c r="AY24" s="277"/>
      <c r="AZ24" s="277"/>
      <c r="BA24" s="277"/>
      <c r="BB24" s="277"/>
      <c r="BC24" s="277"/>
      <c r="BD24" s="277"/>
      <c r="BE24" s="277"/>
      <c r="BF24" s="277"/>
      <c r="BG24" s="277"/>
      <c r="BH24" s="277"/>
      <c r="BI24" s="277"/>
      <c r="BJ24" s="277"/>
      <c r="BK24" s="277"/>
      <c r="BL24" s="277"/>
      <c r="BM24" s="277"/>
      <c r="BN24" s="277"/>
      <c r="BO24" s="277"/>
      <c r="BP24" s="277"/>
      <c r="BQ24" s="277"/>
      <c r="BR24" s="277"/>
      <c r="BS24" s="277"/>
      <c r="BT24" s="277"/>
      <c r="BU24" s="277"/>
      <c r="BV24" s="277"/>
      <c r="BW24" s="277"/>
      <c r="BX24" s="277"/>
      <c r="BY24" s="277"/>
      <c r="BZ24" s="277"/>
      <c r="CA24" s="277"/>
      <c r="CB24" s="277"/>
      <c r="CC24" s="277"/>
      <c r="CD24" s="277"/>
      <c r="CE24" s="277"/>
      <c r="CF24" s="277"/>
      <c r="CG24" s="277"/>
      <c r="CH24" s="277"/>
      <c r="CI24" s="277"/>
      <c r="CJ24" s="277"/>
      <c r="CK24" s="277"/>
      <c r="CL24" s="277"/>
      <c r="CM24" s="277"/>
    </row>
    <row r="25" spans="1:91" ht="20.100000000000001" customHeight="1" outlineLevel="1">
      <c r="A25" s="271" t="s">
        <v>623</v>
      </c>
      <c r="B25" s="267" t="s">
        <v>220</v>
      </c>
      <c r="C25" s="414">
        <v>119.8478848</v>
      </c>
      <c r="D25" s="414">
        <f t="shared" si="2"/>
        <v>110.26005401600001</v>
      </c>
      <c r="E25" s="304">
        <f>C25*0.85</f>
        <v>101.87070208</v>
      </c>
      <c r="F25" s="266"/>
      <c r="G25" s="266" t="s">
        <v>221</v>
      </c>
      <c r="H25" s="266" t="s">
        <v>222</v>
      </c>
      <c r="I25" s="266"/>
      <c r="J25" s="267" t="s">
        <v>223</v>
      </c>
      <c r="K25" s="288" t="s">
        <v>624</v>
      </c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277"/>
      <c r="AI25" s="277"/>
      <c r="AJ25" s="277"/>
      <c r="AK25" s="277"/>
      <c r="AL25" s="277"/>
      <c r="AM25" s="277"/>
      <c r="AN25" s="277"/>
      <c r="AO25" s="277"/>
      <c r="AP25" s="277"/>
      <c r="AQ25" s="277"/>
      <c r="AR25" s="277"/>
      <c r="AS25" s="277"/>
      <c r="AT25" s="277"/>
      <c r="AU25" s="277"/>
      <c r="AV25" s="277"/>
      <c r="AW25" s="277"/>
      <c r="AX25" s="277"/>
      <c r="AY25" s="277"/>
      <c r="AZ25" s="277"/>
      <c r="BA25" s="277"/>
      <c r="BB25" s="277"/>
      <c r="BC25" s="277"/>
      <c r="BD25" s="277"/>
      <c r="BE25" s="277"/>
      <c r="BF25" s="277"/>
      <c r="BG25" s="277"/>
      <c r="BH25" s="277"/>
      <c r="BI25" s="277"/>
      <c r="BJ25" s="277"/>
      <c r="BK25" s="277"/>
      <c r="BL25" s="277"/>
      <c r="BM25" s="277"/>
      <c r="BN25" s="277"/>
      <c r="BO25" s="277"/>
      <c r="BP25" s="277"/>
      <c r="BQ25" s="277"/>
      <c r="BR25" s="277"/>
      <c r="BS25" s="277"/>
      <c r="BT25" s="277"/>
      <c r="BU25" s="277"/>
      <c r="BV25" s="277"/>
      <c r="BW25" s="277"/>
      <c r="BX25" s="277"/>
      <c r="BY25" s="277"/>
      <c r="BZ25" s="277"/>
      <c r="CA25" s="277"/>
      <c r="CB25" s="277"/>
      <c r="CC25" s="277"/>
      <c r="CD25" s="277"/>
      <c r="CE25" s="277"/>
      <c r="CF25" s="277"/>
      <c r="CG25" s="277"/>
      <c r="CH25" s="277"/>
      <c r="CI25" s="277"/>
      <c r="CJ25" s="277"/>
      <c r="CK25" s="277"/>
      <c r="CL25" s="277"/>
      <c r="CM25" s="277"/>
    </row>
    <row r="26" spans="1:91" ht="20.100000000000001" customHeight="1" outlineLevel="1">
      <c r="A26" s="271" t="s">
        <v>625</v>
      </c>
      <c r="B26" s="267" t="s">
        <v>626</v>
      </c>
      <c r="C26" s="414">
        <v>148</v>
      </c>
      <c r="D26" s="414">
        <f t="shared" si="2"/>
        <v>136.16</v>
      </c>
      <c r="E26" s="304">
        <f>C26*0.85</f>
        <v>125.8</v>
      </c>
      <c r="F26" s="266"/>
      <c r="G26" s="266" t="s">
        <v>224</v>
      </c>
      <c r="H26" s="266" t="s">
        <v>225</v>
      </c>
      <c r="I26" s="266" t="s">
        <v>226</v>
      </c>
      <c r="J26" s="267" t="s">
        <v>227</v>
      </c>
      <c r="K26" s="288" t="s">
        <v>627</v>
      </c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  <c r="AM26" s="277"/>
      <c r="AN26" s="277"/>
      <c r="AO26" s="277"/>
      <c r="AP26" s="277"/>
      <c r="AQ26" s="277"/>
      <c r="AR26" s="277"/>
      <c r="AS26" s="277"/>
      <c r="AT26" s="277"/>
      <c r="AU26" s="277"/>
      <c r="AV26" s="277"/>
      <c r="AW26" s="277"/>
      <c r="AX26" s="277"/>
      <c r="AY26" s="277"/>
      <c r="AZ26" s="277"/>
      <c r="BA26" s="277"/>
      <c r="BB26" s="277"/>
      <c r="BC26" s="277"/>
      <c r="BD26" s="277"/>
      <c r="BE26" s="277"/>
      <c r="BF26" s="277"/>
      <c r="BG26" s="277"/>
      <c r="BH26" s="277"/>
      <c r="BI26" s="277"/>
      <c r="BJ26" s="277"/>
      <c r="BK26" s="277"/>
      <c r="BL26" s="277"/>
      <c r="BM26" s="277"/>
      <c r="BN26" s="277"/>
      <c r="BO26" s="277"/>
      <c r="BP26" s="277"/>
      <c r="BQ26" s="277"/>
      <c r="BR26" s="277"/>
      <c r="BS26" s="277"/>
      <c r="BT26" s="277"/>
      <c r="BU26" s="277"/>
      <c r="BV26" s="277"/>
      <c r="BW26" s="277"/>
      <c r="BX26" s="277"/>
      <c r="BY26" s="277"/>
      <c r="BZ26" s="277"/>
      <c r="CA26" s="277"/>
      <c r="CB26" s="277"/>
      <c r="CC26" s="277"/>
      <c r="CD26" s="277"/>
      <c r="CE26" s="277"/>
      <c r="CF26" s="277"/>
      <c r="CG26" s="277"/>
      <c r="CH26" s="277"/>
      <c r="CI26" s="277"/>
      <c r="CJ26" s="277"/>
      <c r="CK26" s="277"/>
      <c r="CL26" s="277"/>
      <c r="CM26" s="277"/>
    </row>
    <row r="27" spans="1:91" ht="20.100000000000001" customHeight="1" outlineLevel="1" thickBot="1">
      <c r="A27" s="281" t="s">
        <v>628</v>
      </c>
      <c r="B27" s="282" t="s">
        <v>228</v>
      </c>
      <c r="C27" s="415">
        <v>229</v>
      </c>
      <c r="D27" s="415">
        <f t="shared" si="2"/>
        <v>210.68</v>
      </c>
      <c r="E27" s="305">
        <f>C27*0.85</f>
        <v>194.65</v>
      </c>
      <c r="F27" s="283" t="s">
        <v>4</v>
      </c>
      <c r="G27" s="283"/>
      <c r="H27" s="283"/>
      <c r="I27" s="283"/>
      <c r="J27" s="282" t="s">
        <v>229</v>
      </c>
      <c r="K27" s="289" t="s">
        <v>629</v>
      </c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  <c r="AI27" s="277"/>
      <c r="AJ27" s="277"/>
      <c r="AK27" s="277"/>
      <c r="AL27" s="277"/>
      <c r="AM27" s="277"/>
      <c r="AN27" s="277"/>
      <c r="AO27" s="277"/>
      <c r="AP27" s="277"/>
      <c r="AQ27" s="277"/>
      <c r="AR27" s="277"/>
      <c r="AS27" s="277"/>
      <c r="AT27" s="277"/>
      <c r="AU27" s="277"/>
      <c r="AV27" s="277"/>
      <c r="AW27" s="277"/>
      <c r="AX27" s="277"/>
      <c r="AY27" s="277"/>
      <c r="AZ27" s="277"/>
      <c r="BA27" s="277"/>
      <c r="BB27" s="277"/>
      <c r="BC27" s="277"/>
      <c r="BD27" s="277"/>
      <c r="BE27" s="277"/>
      <c r="BF27" s="277"/>
      <c r="BG27" s="277"/>
      <c r="BH27" s="277"/>
      <c r="BI27" s="277"/>
      <c r="BJ27" s="277"/>
      <c r="BK27" s="277"/>
      <c r="BL27" s="277"/>
      <c r="BM27" s="277"/>
      <c r="BN27" s="277"/>
      <c r="BO27" s="277"/>
      <c r="BP27" s="277"/>
      <c r="BQ27" s="277"/>
      <c r="BR27" s="277"/>
      <c r="BS27" s="277"/>
      <c r="BT27" s="277"/>
      <c r="BU27" s="277"/>
      <c r="BV27" s="277"/>
      <c r="BW27" s="277"/>
      <c r="BX27" s="277"/>
      <c r="BY27" s="277"/>
      <c r="BZ27" s="277"/>
      <c r="CA27" s="277"/>
      <c r="CB27" s="277"/>
      <c r="CC27" s="277"/>
      <c r="CD27" s="277"/>
      <c r="CE27" s="277"/>
      <c r="CF27" s="277"/>
      <c r="CG27" s="277"/>
      <c r="CH27" s="277"/>
      <c r="CI27" s="277"/>
      <c r="CJ27" s="277"/>
      <c r="CK27" s="277"/>
      <c r="CL27" s="277"/>
      <c r="CM27" s="277"/>
    </row>
    <row r="28" spans="1:91" s="19" customFormat="1" ht="30" customHeight="1" thickBot="1">
      <c r="A28" s="317"/>
      <c r="B28" s="318" t="s">
        <v>630</v>
      </c>
      <c r="C28" s="318"/>
      <c r="D28" s="318"/>
      <c r="E28" s="318"/>
      <c r="F28" s="319"/>
      <c r="G28" s="320"/>
      <c r="H28" s="320"/>
      <c r="I28" s="320"/>
      <c r="J28" s="320"/>
      <c r="K28" s="321"/>
      <c r="L28" s="278"/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  <c r="AA28" s="278"/>
      <c r="AB28" s="278"/>
      <c r="AC28" s="278"/>
      <c r="AD28" s="278"/>
      <c r="AE28" s="278"/>
      <c r="AF28" s="278"/>
      <c r="AG28" s="278"/>
      <c r="AH28" s="278"/>
      <c r="AI28" s="278"/>
      <c r="AJ28" s="278"/>
      <c r="AK28" s="278"/>
      <c r="AL28" s="278"/>
      <c r="AM28" s="278"/>
      <c r="AN28" s="278"/>
      <c r="AO28" s="278"/>
      <c r="AP28" s="278"/>
      <c r="AQ28" s="278"/>
      <c r="AR28" s="278"/>
      <c r="AS28" s="278"/>
      <c r="AT28" s="278"/>
      <c r="AU28" s="278"/>
      <c r="AV28" s="278"/>
      <c r="AW28" s="278"/>
      <c r="AX28" s="278"/>
      <c r="AY28" s="278"/>
      <c r="AZ28" s="278"/>
      <c r="BA28" s="278"/>
      <c r="BB28" s="278"/>
      <c r="BC28" s="278"/>
      <c r="BD28" s="278"/>
      <c r="BE28" s="278"/>
      <c r="BF28" s="278"/>
      <c r="BG28" s="278"/>
      <c r="BH28" s="278"/>
      <c r="BI28" s="278"/>
      <c r="BJ28" s="278"/>
      <c r="BK28" s="278"/>
      <c r="BL28" s="278"/>
      <c r="BM28" s="278"/>
      <c r="BN28" s="278"/>
      <c r="BO28" s="278"/>
      <c r="BP28" s="278"/>
      <c r="BQ28" s="278"/>
      <c r="BR28" s="278"/>
      <c r="BS28" s="278"/>
      <c r="BT28" s="278"/>
      <c r="BU28" s="278"/>
      <c r="BV28" s="278"/>
      <c r="BW28" s="278"/>
      <c r="BX28" s="278"/>
      <c r="BY28" s="278"/>
      <c r="BZ28" s="278"/>
      <c r="CA28" s="278"/>
      <c r="CB28" s="278"/>
      <c r="CC28" s="278"/>
      <c r="CD28" s="278"/>
      <c r="CE28" s="278"/>
      <c r="CF28" s="278"/>
      <c r="CG28" s="278"/>
      <c r="CH28" s="278"/>
      <c r="CI28" s="278"/>
      <c r="CJ28" s="278"/>
      <c r="CK28" s="278"/>
      <c r="CL28" s="278"/>
      <c r="CM28" s="278"/>
    </row>
    <row r="29" spans="1:91" ht="20.100000000000001" customHeight="1" outlineLevel="1">
      <c r="A29" s="14" t="s">
        <v>631</v>
      </c>
      <c r="B29" s="15" t="s">
        <v>230</v>
      </c>
      <c r="C29" s="413">
        <v>119</v>
      </c>
      <c r="D29" s="413">
        <f t="shared" ref="D29:D44" si="5">C29*0.92</f>
        <v>109.48</v>
      </c>
      <c r="E29" s="303">
        <f>C29*0.85</f>
        <v>101.14999999999999</v>
      </c>
      <c r="F29" s="16"/>
      <c r="G29" s="16" t="s">
        <v>231</v>
      </c>
      <c r="H29" s="16" t="s">
        <v>232</v>
      </c>
      <c r="I29" s="16"/>
      <c r="J29" s="15" t="s">
        <v>233</v>
      </c>
      <c r="K29" s="287" t="s">
        <v>632</v>
      </c>
      <c r="L29" s="277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7"/>
      <c r="AE29" s="277"/>
      <c r="AF29" s="277"/>
      <c r="AG29" s="277"/>
      <c r="AH29" s="277"/>
      <c r="AI29" s="277"/>
      <c r="AJ29" s="277"/>
      <c r="AK29" s="277"/>
      <c r="AL29" s="277"/>
      <c r="AM29" s="277"/>
      <c r="AN29" s="277"/>
      <c r="AO29" s="277"/>
      <c r="AP29" s="277"/>
      <c r="AQ29" s="277"/>
      <c r="AR29" s="277"/>
      <c r="AS29" s="277"/>
      <c r="AT29" s="277"/>
      <c r="AU29" s="277"/>
      <c r="AV29" s="277"/>
      <c r="AW29" s="277"/>
      <c r="AX29" s="277"/>
      <c r="AY29" s="277"/>
      <c r="AZ29" s="277"/>
      <c r="BA29" s="277"/>
      <c r="BB29" s="277"/>
      <c r="BC29" s="277"/>
      <c r="BD29" s="277"/>
      <c r="BE29" s="277"/>
      <c r="BF29" s="277"/>
      <c r="BG29" s="277"/>
      <c r="BH29" s="277"/>
      <c r="BI29" s="277"/>
      <c r="BJ29" s="277"/>
      <c r="BK29" s="277"/>
      <c r="BL29" s="277"/>
      <c r="BM29" s="277"/>
      <c r="BN29" s="277"/>
      <c r="BO29" s="277"/>
      <c r="BP29" s="277"/>
      <c r="BQ29" s="277"/>
      <c r="BR29" s="277"/>
      <c r="BS29" s="277"/>
      <c r="BT29" s="277"/>
      <c r="BU29" s="277"/>
      <c r="BV29" s="277"/>
      <c r="BW29" s="277"/>
      <c r="BX29" s="277"/>
      <c r="BY29" s="277"/>
      <c r="BZ29" s="277"/>
      <c r="CA29" s="277"/>
      <c r="CB29" s="277"/>
      <c r="CC29" s="277"/>
      <c r="CD29" s="277"/>
      <c r="CE29" s="277"/>
      <c r="CF29" s="277"/>
      <c r="CG29" s="277"/>
      <c r="CH29" s="277"/>
      <c r="CI29" s="277"/>
      <c r="CJ29" s="277"/>
      <c r="CK29" s="277"/>
      <c r="CL29" s="277"/>
      <c r="CM29" s="277"/>
    </row>
    <row r="30" spans="1:91" ht="20.100000000000001" customHeight="1" outlineLevel="1">
      <c r="A30" s="271" t="s">
        <v>633</v>
      </c>
      <c r="B30" s="267" t="s">
        <v>234</v>
      </c>
      <c r="C30" s="414">
        <v>103.73</v>
      </c>
      <c r="D30" s="414">
        <f t="shared" si="5"/>
        <v>95.431600000000003</v>
      </c>
      <c r="E30" s="304">
        <f t="shared" ref="E30:E44" si="6">C30*0.85</f>
        <v>88.170500000000004</v>
      </c>
      <c r="F30" s="266"/>
      <c r="G30" s="266" t="s">
        <v>235</v>
      </c>
      <c r="H30" s="266" t="s">
        <v>236</v>
      </c>
      <c r="I30" s="266"/>
      <c r="J30" s="267" t="s">
        <v>237</v>
      </c>
      <c r="K30" s="288" t="s">
        <v>634</v>
      </c>
      <c r="L30" s="277"/>
      <c r="M30" s="277"/>
      <c r="N30" s="277"/>
      <c r="O30" s="277"/>
      <c r="P30" s="277"/>
      <c r="Q30" s="277"/>
      <c r="R30" s="277"/>
      <c r="S30" s="277"/>
      <c r="T30" s="277"/>
      <c r="U30" s="277"/>
      <c r="V30" s="277"/>
      <c r="W30" s="277"/>
      <c r="X30" s="277"/>
      <c r="Y30" s="277"/>
      <c r="Z30" s="277"/>
      <c r="AA30" s="277"/>
      <c r="AB30" s="277"/>
      <c r="AC30" s="277"/>
      <c r="AD30" s="277"/>
      <c r="AE30" s="277"/>
      <c r="AF30" s="277"/>
      <c r="AG30" s="277"/>
      <c r="AH30" s="277"/>
      <c r="AI30" s="277"/>
      <c r="AJ30" s="277"/>
      <c r="AK30" s="277"/>
      <c r="AL30" s="277"/>
      <c r="AM30" s="277"/>
      <c r="AN30" s="277"/>
      <c r="AO30" s="277"/>
      <c r="AP30" s="277"/>
      <c r="AQ30" s="277"/>
      <c r="AR30" s="277"/>
      <c r="AS30" s="277"/>
      <c r="AT30" s="277"/>
      <c r="AU30" s="277"/>
      <c r="AV30" s="277"/>
      <c r="AW30" s="277"/>
      <c r="AX30" s="277"/>
      <c r="AY30" s="277"/>
      <c r="AZ30" s="277"/>
      <c r="BA30" s="277"/>
      <c r="BB30" s="277"/>
      <c r="BC30" s="277"/>
      <c r="BD30" s="277"/>
      <c r="BE30" s="277"/>
      <c r="BF30" s="277"/>
      <c r="BG30" s="277"/>
      <c r="BH30" s="277"/>
      <c r="BI30" s="277"/>
      <c r="BJ30" s="277"/>
      <c r="BK30" s="277"/>
      <c r="BL30" s="277"/>
      <c r="BM30" s="277"/>
      <c r="BN30" s="277"/>
      <c r="BO30" s="277"/>
      <c r="BP30" s="277"/>
      <c r="BQ30" s="277"/>
      <c r="BR30" s="277"/>
      <c r="BS30" s="277"/>
      <c r="BT30" s="277"/>
      <c r="BU30" s="277"/>
      <c r="BV30" s="277"/>
      <c r="BW30" s="277"/>
      <c r="BX30" s="277"/>
      <c r="BY30" s="277"/>
      <c r="BZ30" s="277"/>
      <c r="CA30" s="277"/>
      <c r="CB30" s="277"/>
      <c r="CC30" s="277"/>
      <c r="CD30" s="277"/>
      <c r="CE30" s="277"/>
      <c r="CF30" s="277"/>
      <c r="CG30" s="277"/>
      <c r="CH30" s="277"/>
      <c r="CI30" s="277"/>
      <c r="CJ30" s="277"/>
      <c r="CK30" s="277"/>
      <c r="CL30" s="277"/>
      <c r="CM30" s="277"/>
    </row>
    <row r="31" spans="1:91" ht="20.100000000000001" customHeight="1" outlineLevel="1">
      <c r="A31" s="271" t="s">
        <v>635</v>
      </c>
      <c r="B31" s="267" t="s">
        <v>238</v>
      </c>
      <c r="C31" s="414">
        <v>106.26</v>
      </c>
      <c r="D31" s="414">
        <f t="shared" si="5"/>
        <v>97.759200000000007</v>
      </c>
      <c r="E31" s="304">
        <f t="shared" si="6"/>
        <v>90.320999999999998</v>
      </c>
      <c r="F31" s="266"/>
      <c r="G31" s="266" t="s">
        <v>235</v>
      </c>
      <c r="H31" s="266" t="s">
        <v>236</v>
      </c>
      <c r="I31" s="266"/>
      <c r="J31" s="267" t="s">
        <v>237</v>
      </c>
      <c r="K31" s="288" t="s">
        <v>636</v>
      </c>
      <c r="L31" s="277"/>
      <c r="M31" s="277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  <c r="AA31" s="277"/>
      <c r="AB31" s="277"/>
      <c r="AC31" s="277"/>
      <c r="AD31" s="277"/>
      <c r="AE31" s="277"/>
      <c r="AF31" s="277"/>
      <c r="AG31" s="277"/>
      <c r="AH31" s="277"/>
      <c r="AI31" s="277"/>
      <c r="AJ31" s="277"/>
      <c r="AK31" s="277"/>
      <c r="AL31" s="277"/>
      <c r="AM31" s="277"/>
      <c r="AN31" s="277"/>
      <c r="AO31" s="277"/>
      <c r="AP31" s="277"/>
      <c r="AQ31" s="277"/>
      <c r="AR31" s="277"/>
      <c r="AS31" s="277"/>
      <c r="AT31" s="277"/>
      <c r="AU31" s="277"/>
      <c r="AV31" s="277"/>
      <c r="AW31" s="277"/>
      <c r="AX31" s="277"/>
      <c r="AY31" s="277"/>
      <c r="AZ31" s="277"/>
      <c r="BA31" s="277"/>
      <c r="BB31" s="277"/>
      <c r="BC31" s="277"/>
      <c r="BD31" s="277"/>
      <c r="BE31" s="277"/>
      <c r="BF31" s="277"/>
      <c r="BG31" s="277"/>
      <c r="BH31" s="277"/>
      <c r="BI31" s="277"/>
      <c r="BJ31" s="277"/>
      <c r="BK31" s="277"/>
      <c r="BL31" s="277"/>
      <c r="BM31" s="277"/>
      <c r="BN31" s="277"/>
      <c r="BO31" s="277"/>
      <c r="BP31" s="277"/>
      <c r="BQ31" s="277"/>
      <c r="BR31" s="277"/>
      <c r="BS31" s="277"/>
      <c r="BT31" s="277"/>
      <c r="BU31" s="277"/>
      <c r="BV31" s="277"/>
      <c r="BW31" s="277"/>
      <c r="BX31" s="277"/>
      <c r="BY31" s="277"/>
      <c r="BZ31" s="277"/>
      <c r="CA31" s="277"/>
      <c r="CB31" s="277"/>
      <c r="CC31" s="277"/>
      <c r="CD31" s="277"/>
      <c r="CE31" s="277"/>
      <c r="CF31" s="277"/>
      <c r="CG31" s="277"/>
      <c r="CH31" s="277"/>
      <c r="CI31" s="277"/>
      <c r="CJ31" s="277"/>
      <c r="CK31" s="277"/>
      <c r="CL31" s="277"/>
      <c r="CM31" s="277"/>
    </row>
    <row r="32" spans="1:91" ht="20.100000000000001" customHeight="1" outlineLevel="1">
      <c r="A32" s="271" t="s">
        <v>637</v>
      </c>
      <c r="B32" s="267" t="s">
        <v>239</v>
      </c>
      <c r="C32" s="414">
        <v>59.24</v>
      </c>
      <c r="D32" s="414">
        <f t="shared" si="5"/>
        <v>54.500800000000005</v>
      </c>
      <c r="E32" s="304">
        <f t="shared" si="6"/>
        <v>50.353999999999999</v>
      </c>
      <c r="F32" s="266"/>
      <c r="G32" s="266" t="s">
        <v>240</v>
      </c>
      <c r="H32" s="266" t="s">
        <v>241</v>
      </c>
      <c r="I32" s="266"/>
      <c r="J32" s="267" t="s">
        <v>242</v>
      </c>
      <c r="K32" s="288" t="s">
        <v>638</v>
      </c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7"/>
      <c r="AI32" s="277"/>
      <c r="AJ32" s="277"/>
      <c r="AK32" s="277"/>
      <c r="AL32" s="277"/>
      <c r="AM32" s="277"/>
      <c r="AN32" s="277"/>
      <c r="AO32" s="277"/>
      <c r="AP32" s="277"/>
      <c r="AQ32" s="277"/>
      <c r="AR32" s="277"/>
      <c r="AS32" s="277"/>
      <c r="AT32" s="277"/>
      <c r="AU32" s="277"/>
      <c r="AV32" s="277"/>
      <c r="AW32" s="277"/>
      <c r="AX32" s="277"/>
      <c r="AY32" s="277"/>
      <c r="AZ32" s="277"/>
      <c r="BA32" s="277"/>
      <c r="BB32" s="277"/>
      <c r="BC32" s="277"/>
      <c r="BD32" s="277"/>
      <c r="BE32" s="277"/>
      <c r="BF32" s="277"/>
      <c r="BG32" s="277"/>
      <c r="BH32" s="277"/>
      <c r="BI32" s="277"/>
      <c r="BJ32" s="277"/>
      <c r="BK32" s="277"/>
      <c r="BL32" s="277"/>
      <c r="BM32" s="277"/>
      <c r="BN32" s="277"/>
      <c r="BO32" s="277"/>
      <c r="BP32" s="277"/>
      <c r="BQ32" s="277"/>
      <c r="BR32" s="277"/>
      <c r="BS32" s="277"/>
      <c r="BT32" s="277"/>
      <c r="BU32" s="277"/>
      <c r="BV32" s="277"/>
      <c r="BW32" s="277"/>
      <c r="BX32" s="277"/>
      <c r="BY32" s="277"/>
      <c r="BZ32" s="277"/>
      <c r="CA32" s="277"/>
      <c r="CB32" s="277"/>
      <c r="CC32" s="277"/>
      <c r="CD32" s="277"/>
      <c r="CE32" s="277"/>
      <c r="CF32" s="277"/>
      <c r="CG32" s="277"/>
      <c r="CH32" s="277"/>
      <c r="CI32" s="277"/>
      <c r="CJ32" s="277"/>
      <c r="CK32" s="277"/>
      <c r="CL32" s="277"/>
      <c r="CM32" s="277"/>
    </row>
    <row r="33" spans="1:91" ht="20.100000000000001" customHeight="1" outlineLevel="1">
      <c r="A33" s="271" t="s">
        <v>639</v>
      </c>
      <c r="B33" s="267" t="s">
        <v>243</v>
      </c>
      <c r="C33" s="414">
        <v>189</v>
      </c>
      <c r="D33" s="414">
        <f t="shared" si="5"/>
        <v>173.88</v>
      </c>
      <c r="E33" s="304">
        <f t="shared" si="6"/>
        <v>160.65</v>
      </c>
      <c r="F33" s="266"/>
      <c r="G33" s="266" t="s">
        <v>244</v>
      </c>
      <c r="H33" s="266" t="s">
        <v>245</v>
      </c>
      <c r="I33" s="266"/>
      <c r="J33" s="267" t="s">
        <v>246</v>
      </c>
      <c r="K33" s="288" t="s">
        <v>640</v>
      </c>
      <c r="L33" s="277"/>
      <c r="M33" s="277"/>
      <c r="N33" s="277"/>
      <c r="O33" s="277"/>
      <c r="P33" s="277"/>
      <c r="Q33" s="277"/>
      <c r="R33" s="277"/>
      <c r="S33" s="277"/>
      <c r="T33" s="277"/>
      <c r="U33" s="277"/>
      <c r="V33" s="277"/>
      <c r="W33" s="277"/>
      <c r="X33" s="277"/>
      <c r="Y33" s="277"/>
      <c r="Z33" s="277"/>
      <c r="AA33" s="277"/>
      <c r="AB33" s="277"/>
      <c r="AC33" s="277"/>
      <c r="AD33" s="277"/>
      <c r="AE33" s="277"/>
      <c r="AF33" s="277"/>
      <c r="AG33" s="277"/>
      <c r="AH33" s="277"/>
      <c r="AI33" s="277"/>
      <c r="AJ33" s="277"/>
      <c r="AK33" s="277"/>
      <c r="AL33" s="277"/>
      <c r="AM33" s="277"/>
      <c r="AN33" s="277"/>
      <c r="AO33" s="277"/>
      <c r="AP33" s="277"/>
      <c r="AQ33" s="277"/>
      <c r="AR33" s="277"/>
      <c r="AS33" s="277"/>
      <c r="AT33" s="277"/>
      <c r="AU33" s="277"/>
      <c r="AV33" s="277"/>
      <c r="AW33" s="277"/>
      <c r="AX33" s="277"/>
      <c r="AY33" s="277"/>
      <c r="AZ33" s="277"/>
      <c r="BA33" s="277"/>
      <c r="BB33" s="277"/>
      <c r="BC33" s="277"/>
      <c r="BD33" s="277"/>
      <c r="BE33" s="277"/>
      <c r="BF33" s="277"/>
      <c r="BG33" s="277"/>
      <c r="BH33" s="277"/>
      <c r="BI33" s="277"/>
      <c r="BJ33" s="277"/>
      <c r="BK33" s="277"/>
      <c r="BL33" s="277"/>
      <c r="BM33" s="277"/>
      <c r="BN33" s="277"/>
      <c r="BO33" s="277"/>
      <c r="BP33" s="277"/>
      <c r="BQ33" s="277"/>
      <c r="BR33" s="277"/>
      <c r="BS33" s="277"/>
      <c r="BT33" s="277"/>
      <c r="BU33" s="277"/>
      <c r="BV33" s="277"/>
      <c r="BW33" s="277"/>
      <c r="BX33" s="277"/>
      <c r="BY33" s="277"/>
      <c r="BZ33" s="277"/>
      <c r="CA33" s="277"/>
      <c r="CB33" s="277"/>
      <c r="CC33" s="277"/>
      <c r="CD33" s="277"/>
      <c r="CE33" s="277"/>
      <c r="CF33" s="277"/>
      <c r="CG33" s="277"/>
      <c r="CH33" s="277"/>
      <c r="CI33" s="277"/>
      <c r="CJ33" s="277"/>
      <c r="CK33" s="277"/>
      <c r="CL33" s="277"/>
      <c r="CM33" s="277"/>
    </row>
    <row r="34" spans="1:91" ht="20.100000000000001" customHeight="1" outlineLevel="1">
      <c r="A34" s="271" t="s">
        <v>641</v>
      </c>
      <c r="B34" s="267" t="s">
        <v>247</v>
      </c>
      <c r="C34" s="414">
        <v>141</v>
      </c>
      <c r="D34" s="414">
        <f t="shared" si="5"/>
        <v>129.72</v>
      </c>
      <c r="E34" s="304">
        <f t="shared" si="6"/>
        <v>119.85</v>
      </c>
      <c r="F34" s="266"/>
      <c r="G34" s="266" t="s">
        <v>248</v>
      </c>
      <c r="H34" s="266" t="s">
        <v>249</v>
      </c>
      <c r="I34" s="266"/>
      <c r="J34" s="267" t="s">
        <v>250</v>
      </c>
      <c r="K34" s="288" t="s">
        <v>642</v>
      </c>
      <c r="L34" s="277"/>
      <c r="M34" s="277"/>
      <c r="N34" s="277"/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277"/>
      <c r="AC34" s="277"/>
      <c r="AD34" s="277"/>
      <c r="AE34" s="277"/>
      <c r="AF34" s="277"/>
      <c r="AG34" s="277"/>
      <c r="AH34" s="277"/>
      <c r="AI34" s="277"/>
      <c r="AJ34" s="277"/>
      <c r="AK34" s="277"/>
      <c r="AL34" s="277"/>
      <c r="AM34" s="277"/>
      <c r="AN34" s="277"/>
      <c r="AO34" s="277"/>
      <c r="AP34" s="277"/>
      <c r="AQ34" s="277"/>
      <c r="AR34" s="277"/>
      <c r="AS34" s="277"/>
      <c r="AT34" s="277"/>
      <c r="AU34" s="277"/>
      <c r="AV34" s="277"/>
      <c r="AW34" s="277"/>
      <c r="AX34" s="277"/>
      <c r="AY34" s="277"/>
      <c r="AZ34" s="277"/>
      <c r="BA34" s="277"/>
      <c r="BB34" s="277"/>
      <c r="BC34" s="277"/>
      <c r="BD34" s="277"/>
      <c r="BE34" s="277"/>
      <c r="BF34" s="277"/>
      <c r="BG34" s="277"/>
      <c r="BH34" s="277"/>
      <c r="BI34" s="277"/>
      <c r="BJ34" s="277"/>
      <c r="BK34" s="277"/>
      <c r="BL34" s="277"/>
      <c r="BM34" s="277"/>
      <c r="BN34" s="277"/>
      <c r="BO34" s="277"/>
      <c r="BP34" s="277"/>
      <c r="BQ34" s="277"/>
      <c r="BR34" s="277"/>
      <c r="BS34" s="277"/>
      <c r="BT34" s="277"/>
      <c r="BU34" s="277"/>
      <c r="BV34" s="277"/>
      <c r="BW34" s="277"/>
      <c r="BX34" s="277"/>
      <c r="BY34" s="277"/>
      <c r="BZ34" s="277"/>
      <c r="CA34" s="277"/>
      <c r="CB34" s="277"/>
      <c r="CC34" s="277"/>
      <c r="CD34" s="277"/>
      <c r="CE34" s="277"/>
      <c r="CF34" s="277"/>
      <c r="CG34" s="277"/>
      <c r="CH34" s="277"/>
      <c r="CI34" s="277"/>
      <c r="CJ34" s="277"/>
      <c r="CK34" s="277"/>
      <c r="CL34" s="277"/>
      <c r="CM34" s="277"/>
    </row>
    <row r="35" spans="1:91" ht="20.100000000000001" customHeight="1" outlineLevel="1">
      <c r="A35" s="271" t="s">
        <v>643</v>
      </c>
      <c r="B35" s="267" t="s">
        <v>251</v>
      </c>
      <c r="C35" s="414">
        <v>281</v>
      </c>
      <c r="D35" s="414">
        <f t="shared" si="5"/>
        <v>258.52000000000004</v>
      </c>
      <c r="E35" s="304">
        <f t="shared" si="6"/>
        <v>238.85</v>
      </c>
      <c r="F35" s="266"/>
      <c r="G35" s="266" t="s">
        <v>252</v>
      </c>
      <c r="H35" s="266"/>
      <c r="I35" s="266"/>
      <c r="J35" s="267" t="s">
        <v>253</v>
      </c>
      <c r="K35" s="288" t="s">
        <v>644</v>
      </c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  <c r="AC35" s="277"/>
      <c r="AD35" s="277"/>
      <c r="AE35" s="277"/>
      <c r="AF35" s="277"/>
      <c r="AG35" s="277"/>
      <c r="AH35" s="277"/>
      <c r="AI35" s="277"/>
      <c r="AJ35" s="277"/>
      <c r="AK35" s="277"/>
      <c r="AL35" s="277"/>
      <c r="AM35" s="277"/>
      <c r="AN35" s="277"/>
      <c r="AO35" s="277"/>
      <c r="AP35" s="277"/>
      <c r="AQ35" s="277"/>
      <c r="AR35" s="277"/>
      <c r="AS35" s="277"/>
      <c r="AT35" s="277"/>
      <c r="AU35" s="277"/>
      <c r="AV35" s="277"/>
      <c r="AW35" s="277"/>
      <c r="AX35" s="277"/>
      <c r="AY35" s="277"/>
      <c r="AZ35" s="277"/>
      <c r="BA35" s="277"/>
      <c r="BB35" s="277"/>
      <c r="BC35" s="277"/>
      <c r="BD35" s="277"/>
      <c r="BE35" s="277"/>
      <c r="BF35" s="277"/>
      <c r="BG35" s="277"/>
      <c r="BH35" s="277"/>
      <c r="BI35" s="277"/>
      <c r="BJ35" s="277"/>
      <c r="BK35" s="277"/>
      <c r="BL35" s="277"/>
      <c r="BM35" s="277"/>
      <c r="BN35" s="277"/>
      <c r="BO35" s="277"/>
      <c r="BP35" s="277"/>
      <c r="BQ35" s="277"/>
      <c r="BR35" s="277"/>
      <c r="BS35" s="277"/>
      <c r="BT35" s="277"/>
      <c r="BU35" s="277"/>
      <c r="BV35" s="277"/>
      <c r="BW35" s="277"/>
      <c r="BX35" s="277"/>
      <c r="BY35" s="277"/>
      <c r="BZ35" s="277"/>
      <c r="CA35" s="277"/>
      <c r="CB35" s="277"/>
      <c r="CC35" s="277"/>
      <c r="CD35" s="277"/>
      <c r="CE35" s="277"/>
      <c r="CF35" s="277"/>
      <c r="CG35" s="277"/>
      <c r="CH35" s="277"/>
      <c r="CI35" s="277"/>
      <c r="CJ35" s="277"/>
      <c r="CK35" s="277"/>
      <c r="CL35" s="277"/>
      <c r="CM35" s="277"/>
    </row>
    <row r="36" spans="1:91" ht="20.100000000000001" customHeight="1" outlineLevel="1">
      <c r="A36" s="271" t="s">
        <v>645</v>
      </c>
      <c r="B36" s="267" t="s">
        <v>254</v>
      </c>
      <c r="C36" s="414">
        <v>320</v>
      </c>
      <c r="D36" s="414">
        <f t="shared" si="5"/>
        <v>294.40000000000003</v>
      </c>
      <c r="E36" s="304">
        <f t="shared" si="6"/>
        <v>272</v>
      </c>
      <c r="F36" s="266" t="s">
        <v>4</v>
      </c>
      <c r="G36" s="266" t="s">
        <v>255</v>
      </c>
      <c r="H36" s="266" t="s">
        <v>256</v>
      </c>
      <c r="I36" s="266"/>
      <c r="J36" s="267" t="s">
        <v>257</v>
      </c>
      <c r="K36" s="288" t="s">
        <v>646</v>
      </c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  <c r="AA36" s="277"/>
      <c r="AB36" s="277"/>
      <c r="AC36" s="277"/>
      <c r="AD36" s="277"/>
      <c r="AE36" s="277"/>
      <c r="AF36" s="277"/>
      <c r="AG36" s="277"/>
      <c r="AH36" s="277"/>
      <c r="AI36" s="277"/>
      <c r="AJ36" s="277"/>
      <c r="AK36" s="277"/>
      <c r="AL36" s="277"/>
      <c r="AM36" s="277"/>
      <c r="AN36" s="277"/>
      <c r="AO36" s="277"/>
      <c r="AP36" s="277"/>
      <c r="AQ36" s="277"/>
      <c r="AR36" s="277"/>
      <c r="AS36" s="277"/>
      <c r="AT36" s="277"/>
      <c r="AU36" s="277"/>
      <c r="AV36" s="277"/>
      <c r="AW36" s="277"/>
      <c r="AX36" s="277"/>
      <c r="AY36" s="277"/>
      <c r="AZ36" s="277"/>
      <c r="BA36" s="277"/>
      <c r="BB36" s="277"/>
      <c r="BC36" s="277"/>
      <c r="BD36" s="277"/>
      <c r="BE36" s="277"/>
      <c r="BF36" s="277"/>
      <c r="BG36" s="277"/>
      <c r="BH36" s="277"/>
      <c r="BI36" s="277"/>
      <c r="BJ36" s="277"/>
      <c r="BK36" s="277"/>
      <c r="BL36" s="277"/>
      <c r="BM36" s="277"/>
      <c r="BN36" s="277"/>
      <c r="BO36" s="277"/>
      <c r="BP36" s="277"/>
      <c r="BQ36" s="277"/>
      <c r="BR36" s="277"/>
      <c r="BS36" s="277"/>
      <c r="BT36" s="277"/>
      <c r="BU36" s="277"/>
      <c r="BV36" s="277"/>
      <c r="BW36" s="277"/>
      <c r="BX36" s="277"/>
      <c r="BY36" s="277"/>
      <c r="BZ36" s="277"/>
      <c r="CA36" s="277"/>
      <c r="CB36" s="277"/>
      <c r="CC36" s="277"/>
      <c r="CD36" s="277"/>
      <c r="CE36" s="277"/>
      <c r="CF36" s="277"/>
      <c r="CG36" s="277"/>
      <c r="CH36" s="277"/>
      <c r="CI36" s="277"/>
      <c r="CJ36" s="277"/>
      <c r="CK36" s="277"/>
      <c r="CL36" s="277"/>
      <c r="CM36" s="277"/>
    </row>
    <row r="37" spans="1:91" ht="20.100000000000001" customHeight="1" outlineLevel="1">
      <c r="A37" s="271" t="s">
        <v>647</v>
      </c>
      <c r="B37" s="267" t="s">
        <v>258</v>
      </c>
      <c r="C37" s="414">
        <v>220</v>
      </c>
      <c r="D37" s="414">
        <f t="shared" si="5"/>
        <v>202.4</v>
      </c>
      <c r="E37" s="304">
        <f t="shared" si="6"/>
        <v>187</v>
      </c>
      <c r="F37" s="266"/>
      <c r="G37" s="266" t="s">
        <v>259</v>
      </c>
      <c r="H37" s="266" t="s">
        <v>260</v>
      </c>
      <c r="I37" s="266"/>
      <c r="J37" s="267" t="s">
        <v>261</v>
      </c>
      <c r="K37" s="288" t="s">
        <v>648</v>
      </c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277"/>
      <c r="AC37" s="277"/>
      <c r="AD37" s="277"/>
      <c r="AE37" s="277"/>
      <c r="AF37" s="277"/>
      <c r="AG37" s="277"/>
      <c r="AH37" s="277"/>
      <c r="AI37" s="277"/>
      <c r="AJ37" s="277"/>
      <c r="AK37" s="277"/>
      <c r="AL37" s="277"/>
      <c r="AM37" s="277"/>
      <c r="AN37" s="277"/>
      <c r="AO37" s="277"/>
      <c r="AP37" s="277"/>
      <c r="AQ37" s="277"/>
      <c r="AR37" s="277"/>
      <c r="AS37" s="277"/>
      <c r="AT37" s="277"/>
      <c r="AU37" s="277"/>
      <c r="AV37" s="277"/>
      <c r="AW37" s="277"/>
      <c r="AX37" s="277"/>
      <c r="AY37" s="277"/>
      <c r="AZ37" s="277"/>
      <c r="BA37" s="277"/>
      <c r="BB37" s="277"/>
      <c r="BC37" s="277"/>
      <c r="BD37" s="277"/>
      <c r="BE37" s="277"/>
      <c r="BF37" s="277"/>
      <c r="BG37" s="277"/>
      <c r="BH37" s="277"/>
      <c r="BI37" s="277"/>
      <c r="BJ37" s="277"/>
      <c r="BK37" s="277"/>
      <c r="BL37" s="277"/>
      <c r="BM37" s="277"/>
      <c r="BN37" s="277"/>
      <c r="BO37" s="277"/>
      <c r="BP37" s="277"/>
      <c r="BQ37" s="277"/>
      <c r="BR37" s="277"/>
      <c r="BS37" s="277"/>
      <c r="BT37" s="277"/>
      <c r="BU37" s="277"/>
      <c r="BV37" s="277"/>
      <c r="BW37" s="277"/>
      <c r="BX37" s="277"/>
      <c r="BY37" s="277"/>
      <c r="BZ37" s="277"/>
      <c r="CA37" s="277"/>
      <c r="CB37" s="277"/>
      <c r="CC37" s="277"/>
      <c r="CD37" s="277"/>
      <c r="CE37" s="277"/>
      <c r="CF37" s="277"/>
      <c r="CG37" s="277"/>
      <c r="CH37" s="277"/>
      <c r="CI37" s="277"/>
      <c r="CJ37" s="277"/>
      <c r="CK37" s="277"/>
      <c r="CL37" s="277"/>
      <c r="CM37" s="277"/>
    </row>
    <row r="38" spans="1:91" ht="20.100000000000001" customHeight="1" outlineLevel="1">
      <c r="A38" s="271" t="s">
        <v>649</v>
      </c>
      <c r="B38" s="267" t="s">
        <v>262</v>
      </c>
      <c r="C38" s="414">
        <v>206</v>
      </c>
      <c r="D38" s="414">
        <f t="shared" si="5"/>
        <v>189.52</v>
      </c>
      <c r="E38" s="304">
        <f t="shared" si="6"/>
        <v>175.1</v>
      </c>
      <c r="F38" s="266"/>
      <c r="G38" s="266" t="s">
        <v>263</v>
      </c>
      <c r="H38" s="266" t="s">
        <v>264</v>
      </c>
      <c r="I38" s="266"/>
      <c r="J38" s="267" t="s">
        <v>265</v>
      </c>
      <c r="K38" s="288" t="s">
        <v>650</v>
      </c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7"/>
      <c r="AB38" s="277"/>
      <c r="AC38" s="277"/>
      <c r="AD38" s="277"/>
      <c r="AE38" s="277"/>
      <c r="AF38" s="277"/>
      <c r="AG38" s="277"/>
      <c r="AH38" s="277"/>
      <c r="AI38" s="277"/>
      <c r="AJ38" s="277"/>
      <c r="AK38" s="277"/>
      <c r="AL38" s="277"/>
      <c r="AM38" s="277"/>
      <c r="AN38" s="277"/>
      <c r="AO38" s="277"/>
      <c r="AP38" s="277"/>
      <c r="AQ38" s="277"/>
      <c r="AR38" s="277"/>
      <c r="AS38" s="277"/>
      <c r="AT38" s="277"/>
      <c r="AU38" s="277"/>
      <c r="AV38" s="277"/>
      <c r="AW38" s="277"/>
      <c r="AX38" s="277"/>
      <c r="AY38" s="277"/>
      <c r="AZ38" s="277"/>
      <c r="BA38" s="277"/>
      <c r="BB38" s="277"/>
      <c r="BC38" s="277"/>
      <c r="BD38" s="277"/>
      <c r="BE38" s="277"/>
      <c r="BF38" s="277"/>
      <c r="BG38" s="277"/>
      <c r="BH38" s="277"/>
      <c r="BI38" s="277"/>
      <c r="BJ38" s="277"/>
      <c r="BK38" s="277"/>
      <c r="BL38" s="277"/>
      <c r="BM38" s="277"/>
      <c r="BN38" s="277"/>
      <c r="BO38" s="277"/>
      <c r="BP38" s="277"/>
      <c r="BQ38" s="277"/>
      <c r="BR38" s="277"/>
      <c r="BS38" s="277"/>
      <c r="BT38" s="277"/>
      <c r="BU38" s="277"/>
      <c r="BV38" s="277"/>
      <c r="BW38" s="277"/>
      <c r="BX38" s="277"/>
      <c r="BY38" s="277"/>
      <c r="BZ38" s="277"/>
      <c r="CA38" s="277"/>
      <c r="CB38" s="277"/>
      <c r="CC38" s="277"/>
      <c r="CD38" s="277"/>
      <c r="CE38" s="277"/>
      <c r="CF38" s="277"/>
      <c r="CG38" s="277"/>
      <c r="CH38" s="277"/>
      <c r="CI38" s="277"/>
      <c r="CJ38" s="277"/>
      <c r="CK38" s="277"/>
      <c r="CL38" s="277"/>
      <c r="CM38" s="277"/>
    </row>
    <row r="39" spans="1:91" ht="20.100000000000001" customHeight="1" outlineLevel="1">
      <c r="A39" s="271" t="s">
        <v>651</v>
      </c>
      <c r="B39" s="267" t="s">
        <v>266</v>
      </c>
      <c r="C39" s="414">
        <v>152</v>
      </c>
      <c r="D39" s="414">
        <f t="shared" si="5"/>
        <v>139.84</v>
      </c>
      <c r="E39" s="304">
        <f t="shared" si="6"/>
        <v>129.19999999999999</v>
      </c>
      <c r="F39" s="266"/>
      <c r="G39" s="266" t="s">
        <v>267</v>
      </c>
      <c r="H39" s="266" t="s">
        <v>268</v>
      </c>
      <c r="I39" s="266"/>
      <c r="J39" s="267" t="s">
        <v>269</v>
      </c>
      <c r="K39" s="288" t="s">
        <v>652</v>
      </c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277"/>
      <c r="AC39" s="277"/>
      <c r="AD39" s="277"/>
      <c r="AE39" s="277"/>
      <c r="AF39" s="277"/>
      <c r="AG39" s="277"/>
      <c r="AH39" s="277"/>
      <c r="AI39" s="277"/>
      <c r="AJ39" s="277"/>
      <c r="AK39" s="277"/>
      <c r="AL39" s="277"/>
      <c r="AM39" s="277"/>
      <c r="AN39" s="277"/>
      <c r="AO39" s="277"/>
      <c r="AP39" s="277"/>
      <c r="AQ39" s="277"/>
      <c r="AR39" s="277"/>
      <c r="AS39" s="277"/>
      <c r="AT39" s="277"/>
      <c r="AU39" s="277"/>
      <c r="AV39" s="277"/>
      <c r="AW39" s="277"/>
      <c r="AX39" s="277"/>
      <c r="AY39" s="277"/>
      <c r="AZ39" s="277"/>
      <c r="BA39" s="277"/>
      <c r="BB39" s="277"/>
      <c r="BC39" s="277"/>
      <c r="BD39" s="277"/>
      <c r="BE39" s="277"/>
      <c r="BF39" s="277"/>
      <c r="BG39" s="277"/>
      <c r="BH39" s="277"/>
      <c r="BI39" s="277"/>
      <c r="BJ39" s="277"/>
      <c r="BK39" s="277"/>
      <c r="BL39" s="277"/>
      <c r="BM39" s="277"/>
      <c r="BN39" s="277"/>
      <c r="BO39" s="277"/>
      <c r="BP39" s="277"/>
      <c r="BQ39" s="277"/>
      <c r="BR39" s="277"/>
      <c r="BS39" s="277"/>
      <c r="BT39" s="277"/>
      <c r="BU39" s="277"/>
      <c r="BV39" s="277"/>
      <c r="BW39" s="277"/>
      <c r="BX39" s="277"/>
      <c r="BY39" s="277"/>
      <c r="BZ39" s="277"/>
      <c r="CA39" s="277"/>
      <c r="CB39" s="277"/>
      <c r="CC39" s="277"/>
      <c r="CD39" s="277"/>
      <c r="CE39" s="277"/>
      <c r="CF39" s="277"/>
      <c r="CG39" s="277"/>
      <c r="CH39" s="277"/>
      <c r="CI39" s="277"/>
      <c r="CJ39" s="277"/>
      <c r="CK39" s="277"/>
      <c r="CL39" s="277"/>
      <c r="CM39" s="277"/>
    </row>
    <row r="40" spans="1:91" ht="20.100000000000001" customHeight="1" outlineLevel="1">
      <c r="A40" s="271" t="s">
        <v>653</v>
      </c>
      <c r="B40" s="267" t="s">
        <v>270</v>
      </c>
      <c r="C40" s="414">
        <v>179.8</v>
      </c>
      <c r="D40" s="414">
        <f t="shared" si="5"/>
        <v>165.41600000000003</v>
      </c>
      <c r="E40" s="304">
        <f t="shared" si="6"/>
        <v>152.83000000000001</v>
      </c>
      <c r="F40" s="266"/>
      <c r="G40" s="266" t="s">
        <v>271</v>
      </c>
      <c r="H40" s="266" t="s">
        <v>272</v>
      </c>
      <c r="I40" s="266"/>
      <c r="J40" s="267" t="s">
        <v>273</v>
      </c>
      <c r="K40" s="288" t="s">
        <v>654</v>
      </c>
      <c r="L40" s="277"/>
      <c r="M40" s="277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7"/>
      <c r="Y40" s="277"/>
      <c r="Z40" s="277"/>
      <c r="AA40" s="277"/>
      <c r="AB40" s="277"/>
      <c r="AC40" s="277"/>
      <c r="AD40" s="277"/>
      <c r="AE40" s="277"/>
      <c r="AF40" s="277"/>
      <c r="AG40" s="277"/>
      <c r="AH40" s="277"/>
      <c r="AI40" s="277"/>
      <c r="AJ40" s="277"/>
      <c r="AK40" s="277"/>
      <c r="AL40" s="277"/>
      <c r="AM40" s="277"/>
      <c r="AN40" s="277"/>
      <c r="AO40" s="277"/>
      <c r="AP40" s="277"/>
      <c r="AQ40" s="277"/>
      <c r="AR40" s="277"/>
      <c r="AS40" s="277"/>
      <c r="AT40" s="277"/>
      <c r="AU40" s="277"/>
      <c r="AV40" s="277"/>
      <c r="AW40" s="277"/>
      <c r="AX40" s="277"/>
      <c r="AY40" s="277"/>
      <c r="AZ40" s="277"/>
      <c r="BA40" s="277"/>
      <c r="BB40" s="277"/>
      <c r="BC40" s="277"/>
      <c r="BD40" s="277"/>
      <c r="BE40" s="277"/>
      <c r="BF40" s="277"/>
      <c r="BG40" s="277"/>
      <c r="BH40" s="277"/>
      <c r="BI40" s="277"/>
      <c r="BJ40" s="277"/>
      <c r="BK40" s="277"/>
      <c r="BL40" s="277"/>
      <c r="BM40" s="277"/>
      <c r="BN40" s="277"/>
      <c r="BO40" s="277"/>
      <c r="BP40" s="277"/>
      <c r="BQ40" s="277"/>
      <c r="BR40" s="277"/>
      <c r="BS40" s="277"/>
      <c r="BT40" s="277"/>
      <c r="BU40" s="277"/>
      <c r="BV40" s="277"/>
      <c r="BW40" s="277"/>
      <c r="BX40" s="277"/>
      <c r="BY40" s="277"/>
      <c r="BZ40" s="277"/>
      <c r="CA40" s="277"/>
      <c r="CB40" s="277"/>
      <c r="CC40" s="277"/>
      <c r="CD40" s="277"/>
      <c r="CE40" s="277"/>
      <c r="CF40" s="277"/>
      <c r="CG40" s="277"/>
      <c r="CH40" s="277"/>
      <c r="CI40" s="277"/>
      <c r="CJ40" s="277"/>
      <c r="CK40" s="277"/>
      <c r="CL40" s="277"/>
      <c r="CM40" s="277"/>
    </row>
    <row r="41" spans="1:91" ht="20.100000000000001" customHeight="1" outlineLevel="1">
      <c r="A41" s="271" t="s">
        <v>655</v>
      </c>
      <c r="B41" s="267" t="s">
        <v>274</v>
      </c>
      <c r="C41" s="414">
        <v>370</v>
      </c>
      <c r="D41" s="414">
        <f t="shared" si="5"/>
        <v>340.40000000000003</v>
      </c>
      <c r="E41" s="304">
        <f t="shared" si="6"/>
        <v>314.5</v>
      </c>
      <c r="F41" s="266" t="s">
        <v>4</v>
      </c>
      <c r="G41" s="266"/>
      <c r="H41" s="266"/>
      <c r="I41" s="266"/>
      <c r="J41" s="267" t="s">
        <v>275</v>
      </c>
      <c r="K41" s="288" t="s">
        <v>656</v>
      </c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7"/>
      <c r="Z41" s="277"/>
      <c r="AA41" s="277"/>
      <c r="AB41" s="277"/>
      <c r="AC41" s="277"/>
      <c r="AD41" s="277"/>
      <c r="AE41" s="277"/>
      <c r="AF41" s="277"/>
      <c r="AG41" s="277"/>
      <c r="AH41" s="277"/>
      <c r="AI41" s="277"/>
      <c r="AJ41" s="277"/>
      <c r="AK41" s="277"/>
      <c r="AL41" s="277"/>
      <c r="AM41" s="277"/>
      <c r="AN41" s="277"/>
      <c r="AO41" s="277"/>
      <c r="AP41" s="277"/>
      <c r="AQ41" s="277"/>
      <c r="AR41" s="277"/>
      <c r="AS41" s="277"/>
      <c r="AT41" s="277"/>
      <c r="AU41" s="277"/>
      <c r="AV41" s="277"/>
      <c r="AW41" s="277"/>
      <c r="AX41" s="277"/>
      <c r="AY41" s="277"/>
      <c r="AZ41" s="277"/>
      <c r="BA41" s="277"/>
      <c r="BB41" s="277"/>
      <c r="BC41" s="277"/>
      <c r="BD41" s="277"/>
      <c r="BE41" s="277"/>
      <c r="BF41" s="277"/>
      <c r="BG41" s="277"/>
      <c r="BH41" s="277"/>
      <c r="BI41" s="277"/>
      <c r="BJ41" s="277"/>
      <c r="BK41" s="277"/>
      <c r="BL41" s="277"/>
      <c r="BM41" s="277"/>
      <c r="BN41" s="277"/>
      <c r="BO41" s="277"/>
      <c r="BP41" s="277"/>
      <c r="BQ41" s="277"/>
      <c r="BR41" s="277"/>
      <c r="BS41" s="277"/>
      <c r="BT41" s="277"/>
      <c r="BU41" s="277"/>
      <c r="BV41" s="277"/>
      <c r="BW41" s="277"/>
      <c r="BX41" s="277"/>
      <c r="BY41" s="277"/>
      <c r="BZ41" s="277"/>
      <c r="CA41" s="277"/>
      <c r="CB41" s="277"/>
      <c r="CC41" s="277"/>
      <c r="CD41" s="277"/>
      <c r="CE41" s="277"/>
      <c r="CF41" s="277"/>
      <c r="CG41" s="277"/>
      <c r="CH41" s="277"/>
      <c r="CI41" s="277"/>
      <c r="CJ41" s="277"/>
      <c r="CK41" s="277"/>
      <c r="CL41" s="277"/>
      <c r="CM41" s="277"/>
    </row>
    <row r="42" spans="1:91" ht="20.100000000000001" customHeight="1" outlineLevel="1">
      <c r="A42" s="271" t="s">
        <v>657</v>
      </c>
      <c r="B42" s="267" t="s">
        <v>658</v>
      </c>
      <c r="C42" s="414">
        <v>197</v>
      </c>
      <c r="D42" s="414">
        <f t="shared" si="5"/>
        <v>181.24</v>
      </c>
      <c r="E42" s="304">
        <f t="shared" si="6"/>
        <v>167.45</v>
      </c>
      <c r="F42" s="266"/>
      <c r="G42" s="266" t="s">
        <v>276</v>
      </c>
      <c r="H42" s="266" t="s">
        <v>277</v>
      </c>
      <c r="I42" s="266"/>
      <c r="J42" s="267" t="s">
        <v>278</v>
      </c>
      <c r="K42" s="288" t="s">
        <v>659</v>
      </c>
      <c r="L42" s="277"/>
      <c r="M42" s="277"/>
      <c r="N42" s="277"/>
      <c r="O42" s="277"/>
      <c r="P42" s="277"/>
      <c r="Q42" s="277"/>
      <c r="R42" s="277"/>
      <c r="S42" s="277"/>
      <c r="T42" s="277"/>
      <c r="U42" s="277"/>
      <c r="V42" s="277"/>
      <c r="W42" s="277"/>
      <c r="X42" s="277"/>
      <c r="Y42" s="277"/>
      <c r="Z42" s="277"/>
      <c r="AA42" s="277"/>
      <c r="AB42" s="277"/>
      <c r="AC42" s="277"/>
      <c r="AD42" s="277"/>
      <c r="AE42" s="277"/>
      <c r="AF42" s="277"/>
      <c r="AG42" s="277"/>
      <c r="AH42" s="277"/>
      <c r="AI42" s="277"/>
      <c r="AJ42" s="277"/>
      <c r="AK42" s="277"/>
      <c r="AL42" s="277"/>
      <c r="AM42" s="277"/>
      <c r="AN42" s="277"/>
      <c r="AO42" s="277"/>
      <c r="AP42" s="277"/>
      <c r="AQ42" s="277"/>
      <c r="AR42" s="277"/>
      <c r="AS42" s="277"/>
      <c r="AT42" s="277"/>
      <c r="AU42" s="277"/>
      <c r="AV42" s="277"/>
      <c r="AW42" s="277"/>
      <c r="AX42" s="277"/>
      <c r="AY42" s="277"/>
      <c r="AZ42" s="277"/>
      <c r="BA42" s="277"/>
      <c r="BB42" s="277"/>
      <c r="BC42" s="277"/>
      <c r="BD42" s="277"/>
      <c r="BE42" s="277"/>
      <c r="BF42" s="277"/>
      <c r="BG42" s="277"/>
      <c r="BH42" s="277"/>
      <c r="BI42" s="277"/>
      <c r="BJ42" s="277"/>
      <c r="BK42" s="277"/>
      <c r="BL42" s="277"/>
      <c r="BM42" s="277"/>
      <c r="BN42" s="277"/>
      <c r="BO42" s="277"/>
      <c r="BP42" s="277"/>
      <c r="BQ42" s="277"/>
      <c r="BR42" s="277"/>
      <c r="BS42" s="277"/>
      <c r="BT42" s="277"/>
      <c r="BU42" s="277"/>
      <c r="BV42" s="277"/>
      <c r="BW42" s="277"/>
      <c r="BX42" s="277"/>
      <c r="BY42" s="277"/>
      <c r="BZ42" s="277"/>
      <c r="CA42" s="277"/>
      <c r="CB42" s="277"/>
      <c r="CC42" s="277"/>
      <c r="CD42" s="277"/>
      <c r="CE42" s="277"/>
      <c r="CF42" s="277"/>
      <c r="CG42" s="277"/>
      <c r="CH42" s="277"/>
      <c r="CI42" s="277"/>
      <c r="CJ42" s="277"/>
      <c r="CK42" s="277"/>
      <c r="CL42" s="277"/>
      <c r="CM42" s="277"/>
    </row>
    <row r="43" spans="1:91" ht="20.100000000000001" customHeight="1" outlineLevel="1">
      <c r="A43" s="271" t="s">
        <v>660</v>
      </c>
      <c r="B43" s="267" t="s">
        <v>279</v>
      </c>
      <c r="C43" s="414">
        <v>154</v>
      </c>
      <c r="D43" s="414">
        <f t="shared" si="5"/>
        <v>141.68</v>
      </c>
      <c r="E43" s="304">
        <f t="shared" si="6"/>
        <v>130.9</v>
      </c>
      <c r="F43" s="266"/>
      <c r="G43" s="266" t="s">
        <v>280</v>
      </c>
      <c r="H43" s="266" t="s">
        <v>281</v>
      </c>
      <c r="I43" s="266"/>
      <c r="J43" s="267" t="s">
        <v>282</v>
      </c>
      <c r="K43" s="288" t="s">
        <v>661</v>
      </c>
      <c r="L43" s="277"/>
      <c r="M43" s="277"/>
      <c r="N43" s="277"/>
      <c r="O43" s="277"/>
      <c r="P43" s="277"/>
      <c r="Q43" s="277"/>
      <c r="R43" s="277"/>
      <c r="S43" s="277"/>
      <c r="T43" s="277"/>
      <c r="U43" s="277"/>
      <c r="V43" s="277"/>
      <c r="W43" s="277"/>
      <c r="X43" s="277"/>
      <c r="Y43" s="277"/>
      <c r="Z43" s="277"/>
      <c r="AA43" s="277"/>
      <c r="AB43" s="277"/>
      <c r="AC43" s="277"/>
      <c r="AD43" s="277"/>
      <c r="AE43" s="277"/>
      <c r="AF43" s="277"/>
      <c r="AG43" s="277"/>
      <c r="AH43" s="277"/>
      <c r="AI43" s="277"/>
      <c r="AJ43" s="277"/>
      <c r="AK43" s="277"/>
      <c r="AL43" s="277"/>
      <c r="AM43" s="277"/>
      <c r="AN43" s="277"/>
      <c r="AO43" s="277"/>
      <c r="AP43" s="277"/>
      <c r="AQ43" s="277"/>
      <c r="AR43" s="277"/>
      <c r="AS43" s="277"/>
      <c r="AT43" s="277"/>
      <c r="AU43" s="277"/>
      <c r="AV43" s="277"/>
      <c r="AW43" s="277"/>
      <c r="AX43" s="277"/>
      <c r="AY43" s="277"/>
      <c r="AZ43" s="277"/>
      <c r="BA43" s="277"/>
      <c r="BB43" s="277"/>
      <c r="BC43" s="277"/>
      <c r="BD43" s="277"/>
      <c r="BE43" s="277"/>
      <c r="BF43" s="277"/>
      <c r="BG43" s="277"/>
      <c r="BH43" s="277"/>
      <c r="BI43" s="277"/>
      <c r="BJ43" s="277"/>
      <c r="BK43" s="277"/>
      <c r="BL43" s="277"/>
      <c r="BM43" s="277"/>
      <c r="BN43" s="277"/>
      <c r="BO43" s="277"/>
      <c r="BP43" s="277"/>
      <c r="BQ43" s="277"/>
      <c r="BR43" s="277"/>
      <c r="BS43" s="277"/>
      <c r="BT43" s="277"/>
      <c r="BU43" s="277"/>
      <c r="BV43" s="277"/>
      <c r="BW43" s="277"/>
      <c r="BX43" s="277"/>
      <c r="BY43" s="277"/>
      <c r="BZ43" s="277"/>
      <c r="CA43" s="277"/>
      <c r="CB43" s="277"/>
      <c r="CC43" s="277"/>
      <c r="CD43" s="277"/>
      <c r="CE43" s="277"/>
      <c r="CF43" s="277"/>
      <c r="CG43" s="277"/>
      <c r="CH43" s="277"/>
      <c r="CI43" s="277"/>
      <c r="CJ43" s="277"/>
      <c r="CK43" s="277"/>
      <c r="CL43" s="277"/>
      <c r="CM43" s="277"/>
    </row>
    <row r="44" spans="1:91" s="20" customFormat="1" ht="20.100000000000001" customHeight="1" outlineLevel="1" thickBot="1">
      <c r="A44" s="281" t="s">
        <v>662</v>
      </c>
      <c r="B44" s="282" t="s">
        <v>283</v>
      </c>
      <c r="C44" s="415">
        <v>225</v>
      </c>
      <c r="D44" s="415">
        <f t="shared" si="5"/>
        <v>207</v>
      </c>
      <c r="E44" s="305">
        <f t="shared" si="6"/>
        <v>191.25</v>
      </c>
      <c r="F44" s="283"/>
      <c r="G44" s="283" t="s">
        <v>284</v>
      </c>
      <c r="H44" s="283"/>
      <c r="I44" s="283"/>
      <c r="J44" s="282" t="s">
        <v>285</v>
      </c>
      <c r="K44" s="289" t="s">
        <v>663</v>
      </c>
      <c r="L44" s="280"/>
      <c r="M44" s="280"/>
      <c r="N44" s="280"/>
      <c r="O44" s="280"/>
      <c r="P44" s="280"/>
      <c r="Q44" s="280"/>
      <c r="R44" s="280"/>
      <c r="S44" s="280"/>
      <c r="T44" s="280"/>
      <c r="U44" s="280"/>
      <c r="V44" s="280"/>
      <c r="W44" s="280"/>
      <c r="X44" s="280"/>
      <c r="Y44" s="280"/>
      <c r="Z44" s="280"/>
      <c r="AA44" s="280"/>
      <c r="AB44" s="280"/>
      <c r="AC44" s="280"/>
      <c r="AD44" s="280"/>
      <c r="AE44" s="280"/>
      <c r="AF44" s="280"/>
      <c r="AG44" s="280"/>
      <c r="AH44" s="280"/>
      <c r="AI44" s="280"/>
      <c r="AJ44" s="280"/>
      <c r="AK44" s="280"/>
      <c r="AL44" s="280"/>
      <c r="AM44" s="280"/>
      <c r="AN44" s="280"/>
      <c r="AO44" s="280"/>
      <c r="AP44" s="280"/>
      <c r="AQ44" s="280"/>
      <c r="AR44" s="280"/>
      <c r="AS44" s="280"/>
      <c r="AT44" s="280"/>
      <c r="AU44" s="280"/>
      <c r="AV44" s="280"/>
      <c r="AW44" s="280"/>
      <c r="AX44" s="280"/>
      <c r="AY44" s="280"/>
      <c r="AZ44" s="280"/>
      <c r="BA44" s="280"/>
      <c r="BB44" s="280"/>
      <c r="BC44" s="280"/>
      <c r="BD44" s="280"/>
      <c r="BE44" s="280"/>
      <c r="BF44" s="280"/>
      <c r="BG44" s="280"/>
      <c r="BH44" s="280"/>
      <c r="BI44" s="280"/>
      <c r="BJ44" s="280"/>
      <c r="BK44" s="280"/>
      <c r="BL44" s="280"/>
      <c r="BM44" s="280"/>
      <c r="BN44" s="280"/>
      <c r="BO44" s="280"/>
      <c r="BP44" s="280"/>
      <c r="BQ44" s="280"/>
      <c r="BR44" s="280"/>
      <c r="BS44" s="280"/>
      <c r="BT44" s="280"/>
      <c r="BU44" s="280"/>
      <c r="BV44" s="280"/>
      <c r="BW44" s="280"/>
      <c r="BX44" s="280"/>
      <c r="BY44" s="280"/>
      <c r="BZ44" s="280"/>
      <c r="CA44" s="280"/>
      <c r="CB44" s="280"/>
      <c r="CC44" s="280"/>
      <c r="CD44" s="280"/>
      <c r="CE44" s="280"/>
      <c r="CF44" s="280"/>
      <c r="CG44" s="280"/>
      <c r="CH44" s="280"/>
      <c r="CI44" s="280"/>
      <c r="CJ44" s="280"/>
      <c r="CK44" s="280"/>
      <c r="CL44" s="280"/>
      <c r="CM44" s="280"/>
    </row>
    <row r="45" spans="1:91" s="21" customFormat="1" ht="30" customHeight="1" thickBot="1">
      <c r="A45" s="284"/>
      <c r="B45" s="285" t="s">
        <v>664</v>
      </c>
      <c r="C45" s="285"/>
      <c r="D45" s="285"/>
      <c r="E45" s="285"/>
      <c r="F45" s="286"/>
      <c r="G45" s="285"/>
      <c r="H45" s="285"/>
      <c r="I45" s="285"/>
      <c r="J45" s="285"/>
      <c r="K45" s="316"/>
      <c r="L45" s="277"/>
      <c r="M45" s="277"/>
      <c r="N45" s="277"/>
      <c r="O45" s="277"/>
      <c r="P45" s="277"/>
      <c r="Q45" s="277"/>
      <c r="R45" s="277"/>
      <c r="S45" s="277"/>
      <c r="T45" s="277"/>
      <c r="U45" s="277"/>
      <c r="V45" s="277"/>
      <c r="W45" s="277"/>
      <c r="X45" s="277"/>
      <c r="Y45" s="277"/>
      <c r="Z45" s="277"/>
      <c r="AA45" s="277"/>
      <c r="AB45" s="277"/>
      <c r="AC45" s="277"/>
      <c r="AD45" s="277"/>
      <c r="AE45" s="277"/>
      <c r="AF45" s="277"/>
      <c r="AG45" s="277"/>
      <c r="AH45" s="277"/>
      <c r="AI45" s="277"/>
      <c r="AJ45" s="277"/>
      <c r="AK45" s="277"/>
      <c r="AL45" s="277"/>
      <c r="AM45" s="277"/>
      <c r="AN45" s="277"/>
      <c r="AO45" s="277"/>
      <c r="AP45" s="277"/>
      <c r="AQ45" s="277"/>
      <c r="AR45" s="277"/>
      <c r="AS45" s="277"/>
      <c r="AT45" s="277"/>
      <c r="AU45" s="277"/>
      <c r="AV45" s="277"/>
      <c r="AW45" s="277"/>
      <c r="AX45" s="277"/>
      <c r="AY45" s="277"/>
      <c r="AZ45" s="277"/>
      <c r="BA45" s="277"/>
      <c r="BB45" s="277"/>
      <c r="BC45" s="277"/>
      <c r="BD45" s="277"/>
      <c r="BE45" s="277"/>
      <c r="BF45" s="277"/>
      <c r="BG45" s="277"/>
      <c r="BH45" s="277"/>
      <c r="BI45" s="277"/>
      <c r="BJ45" s="277"/>
      <c r="BK45" s="277"/>
      <c r="BL45" s="277"/>
      <c r="BM45" s="277"/>
      <c r="BN45" s="277"/>
      <c r="BO45" s="277"/>
      <c r="BP45" s="277"/>
      <c r="BQ45" s="277"/>
      <c r="BR45" s="277"/>
      <c r="BS45" s="277"/>
      <c r="BT45" s="277"/>
      <c r="BU45" s="277"/>
      <c r="BV45" s="277"/>
      <c r="BW45" s="277"/>
      <c r="BX45" s="277"/>
      <c r="BY45" s="277"/>
      <c r="BZ45" s="277"/>
      <c r="CA45" s="277"/>
      <c r="CB45" s="277"/>
      <c r="CC45" s="277"/>
      <c r="CD45" s="277"/>
      <c r="CE45" s="277"/>
      <c r="CF45" s="277"/>
      <c r="CG45" s="277"/>
      <c r="CH45" s="277"/>
      <c r="CI45" s="277"/>
      <c r="CJ45" s="277"/>
      <c r="CK45" s="277"/>
      <c r="CL45" s="277"/>
      <c r="CM45" s="277"/>
    </row>
    <row r="46" spans="1:91" ht="20.100000000000001" customHeight="1" outlineLevel="1">
      <c r="A46" s="14" t="s">
        <v>665</v>
      </c>
      <c r="B46" s="15" t="s">
        <v>286</v>
      </c>
      <c r="C46" s="410">
        <v>139</v>
      </c>
      <c r="D46" s="410">
        <f t="shared" ref="D46:D56" si="7">C46*0.92</f>
        <v>127.88000000000001</v>
      </c>
      <c r="E46" s="303">
        <f t="shared" ref="E46:E56" si="8">C46*0.85</f>
        <v>118.14999999999999</v>
      </c>
      <c r="F46" s="16"/>
      <c r="G46" s="16" t="s">
        <v>287</v>
      </c>
      <c r="H46" s="16" t="s">
        <v>288</v>
      </c>
      <c r="I46" s="16"/>
      <c r="J46" s="15" t="s">
        <v>289</v>
      </c>
      <c r="K46" s="287" t="s">
        <v>666</v>
      </c>
      <c r="L46" s="277"/>
      <c r="M46" s="277"/>
      <c r="N46" s="277"/>
      <c r="O46" s="277"/>
      <c r="P46" s="277"/>
      <c r="Q46" s="277"/>
      <c r="R46" s="277"/>
      <c r="S46" s="277"/>
      <c r="T46" s="277"/>
      <c r="U46" s="277"/>
      <c r="V46" s="277"/>
      <c r="W46" s="277"/>
      <c r="X46" s="277"/>
      <c r="Y46" s="277"/>
      <c r="Z46" s="277"/>
      <c r="AA46" s="277"/>
      <c r="AB46" s="277"/>
      <c r="AC46" s="277"/>
      <c r="AD46" s="277"/>
      <c r="AE46" s="277"/>
      <c r="AF46" s="277"/>
      <c r="AG46" s="277"/>
      <c r="AH46" s="277"/>
      <c r="AI46" s="277"/>
      <c r="AJ46" s="277"/>
      <c r="AK46" s="277"/>
      <c r="AL46" s="277"/>
      <c r="AM46" s="277"/>
      <c r="AN46" s="277"/>
      <c r="AO46" s="277"/>
      <c r="AP46" s="277"/>
      <c r="AQ46" s="277"/>
      <c r="AR46" s="277"/>
      <c r="AS46" s="277"/>
      <c r="AT46" s="277"/>
      <c r="AU46" s="277"/>
      <c r="AV46" s="277"/>
      <c r="AW46" s="277"/>
      <c r="AX46" s="277"/>
      <c r="AY46" s="277"/>
      <c r="AZ46" s="277"/>
      <c r="BA46" s="277"/>
      <c r="BB46" s="277"/>
      <c r="BC46" s="277"/>
      <c r="BD46" s="277"/>
      <c r="BE46" s="277"/>
      <c r="BF46" s="277"/>
      <c r="BG46" s="277"/>
      <c r="BH46" s="277"/>
      <c r="BI46" s="277"/>
      <c r="BJ46" s="277"/>
      <c r="BK46" s="277"/>
      <c r="BL46" s="277"/>
      <c r="BM46" s="277"/>
      <c r="BN46" s="277"/>
      <c r="BO46" s="277"/>
      <c r="BP46" s="277"/>
      <c r="BQ46" s="277"/>
      <c r="BR46" s="277"/>
      <c r="BS46" s="277"/>
      <c r="BT46" s="277"/>
      <c r="BU46" s="277"/>
      <c r="BV46" s="277"/>
      <c r="BW46" s="277"/>
      <c r="BX46" s="277"/>
      <c r="BY46" s="277"/>
      <c r="BZ46" s="277"/>
      <c r="CA46" s="277"/>
      <c r="CB46" s="277"/>
      <c r="CC46" s="277"/>
      <c r="CD46" s="277"/>
      <c r="CE46" s="277"/>
      <c r="CF46" s="277"/>
      <c r="CG46" s="277"/>
      <c r="CH46" s="277"/>
      <c r="CI46" s="277"/>
      <c r="CJ46" s="277"/>
      <c r="CK46" s="277"/>
      <c r="CL46" s="277"/>
      <c r="CM46" s="277"/>
    </row>
    <row r="47" spans="1:91" ht="20.100000000000001" customHeight="1" outlineLevel="1">
      <c r="A47" s="271" t="s">
        <v>667</v>
      </c>
      <c r="B47" s="267" t="s">
        <v>290</v>
      </c>
      <c r="C47" s="411">
        <v>132</v>
      </c>
      <c r="D47" s="411">
        <f t="shared" si="7"/>
        <v>121.44000000000001</v>
      </c>
      <c r="E47" s="304">
        <f t="shared" si="8"/>
        <v>112.2</v>
      </c>
      <c r="F47" s="266"/>
      <c r="G47" s="266" t="s">
        <v>291</v>
      </c>
      <c r="H47" s="266" t="s">
        <v>292</v>
      </c>
      <c r="I47" s="266"/>
      <c r="J47" s="267" t="s">
        <v>293</v>
      </c>
      <c r="K47" s="288" t="s">
        <v>668</v>
      </c>
      <c r="L47" s="277"/>
      <c r="M47" s="277"/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277"/>
      <c r="Z47" s="277"/>
      <c r="AA47" s="277"/>
      <c r="AB47" s="277"/>
      <c r="AC47" s="277"/>
      <c r="AD47" s="277"/>
      <c r="AE47" s="277"/>
      <c r="AF47" s="277"/>
      <c r="AG47" s="277"/>
      <c r="AH47" s="277"/>
      <c r="AI47" s="277"/>
      <c r="AJ47" s="277"/>
      <c r="AK47" s="277"/>
      <c r="AL47" s="277"/>
      <c r="AM47" s="277"/>
      <c r="AN47" s="277"/>
      <c r="AO47" s="277"/>
      <c r="AP47" s="277"/>
      <c r="AQ47" s="277"/>
      <c r="AR47" s="277"/>
      <c r="AS47" s="277"/>
      <c r="AT47" s="277"/>
      <c r="AU47" s="277"/>
      <c r="AV47" s="277"/>
      <c r="AW47" s="277"/>
      <c r="AX47" s="277"/>
      <c r="AY47" s="277"/>
      <c r="AZ47" s="277"/>
      <c r="BA47" s="277"/>
      <c r="BB47" s="277"/>
      <c r="BC47" s="277"/>
      <c r="BD47" s="277"/>
      <c r="BE47" s="277"/>
      <c r="BF47" s="277"/>
      <c r="BG47" s="277"/>
      <c r="BH47" s="277"/>
      <c r="BI47" s="277"/>
      <c r="BJ47" s="277"/>
      <c r="BK47" s="277"/>
      <c r="BL47" s="277"/>
      <c r="BM47" s="277"/>
      <c r="BN47" s="277"/>
      <c r="BO47" s="277"/>
      <c r="BP47" s="277"/>
      <c r="BQ47" s="277"/>
      <c r="BR47" s="277"/>
      <c r="BS47" s="277"/>
      <c r="BT47" s="277"/>
      <c r="BU47" s="277"/>
      <c r="BV47" s="277"/>
      <c r="BW47" s="277"/>
      <c r="BX47" s="277"/>
      <c r="BY47" s="277"/>
      <c r="BZ47" s="277"/>
      <c r="CA47" s="277"/>
      <c r="CB47" s="277"/>
      <c r="CC47" s="277"/>
      <c r="CD47" s="277"/>
      <c r="CE47" s="277"/>
      <c r="CF47" s="277"/>
      <c r="CG47" s="277"/>
      <c r="CH47" s="277"/>
      <c r="CI47" s="277"/>
      <c r="CJ47" s="277"/>
      <c r="CK47" s="277"/>
      <c r="CL47" s="277"/>
      <c r="CM47" s="277"/>
    </row>
    <row r="48" spans="1:91" ht="20.100000000000001" customHeight="1" outlineLevel="1">
      <c r="A48" s="271" t="s">
        <v>669</v>
      </c>
      <c r="B48" s="267" t="s">
        <v>294</v>
      </c>
      <c r="C48" s="411">
        <v>152</v>
      </c>
      <c r="D48" s="411">
        <f t="shared" si="7"/>
        <v>139.84</v>
      </c>
      <c r="E48" s="304">
        <f t="shared" si="8"/>
        <v>129.19999999999999</v>
      </c>
      <c r="F48" s="266"/>
      <c r="G48" s="266" t="s">
        <v>295</v>
      </c>
      <c r="H48" s="266"/>
      <c r="I48" s="266"/>
      <c r="J48" s="267" t="s">
        <v>296</v>
      </c>
      <c r="K48" s="288" t="s">
        <v>670</v>
      </c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  <c r="AA48" s="277"/>
      <c r="AB48" s="277"/>
      <c r="AC48" s="277"/>
      <c r="AD48" s="277"/>
      <c r="AE48" s="277"/>
      <c r="AF48" s="277"/>
      <c r="AG48" s="277"/>
      <c r="AH48" s="277"/>
      <c r="AI48" s="277"/>
      <c r="AJ48" s="277"/>
      <c r="AK48" s="277"/>
      <c r="AL48" s="277"/>
      <c r="AM48" s="277"/>
      <c r="AN48" s="277"/>
      <c r="AO48" s="277"/>
      <c r="AP48" s="277"/>
      <c r="AQ48" s="277"/>
      <c r="AR48" s="277"/>
      <c r="AS48" s="277"/>
      <c r="AT48" s="277"/>
      <c r="AU48" s="277"/>
      <c r="AV48" s="277"/>
      <c r="AW48" s="277"/>
      <c r="AX48" s="277"/>
      <c r="AY48" s="277"/>
      <c r="AZ48" s="277"/>
      <c r="BA48" s="277"/>
      <c r="BB48" s="277"/>
      <c r="BC48" s="277"/>
      <c r="BD48" s="277"/>
      <c r="BE48" s="277"/>
      <c r="BF48" s="277"/>
      <c r="BG48" s="277"/>
      <c r="BH48" s="277"/>
      <c r="BI48" s="277"/>
      <c r="BJ48" s="277"/>
      <c r="BK48" s="277"/>
      <c r="BL48" s="277"/>
      <c r="BM48" s="277"/>
      <c r="BN48" s="277"/>
      <c r="BO48" s="277"/>
      <c r="BP48" s="277"/>
      <c r="BQ48" s="277"/>
      <c r="BR48" s="277"/>
      <c r="BS48" s="277"/>
      <c r="BT48" s="277"/>
      <c r="BU48" s="277"/>
      <c r="BV48" s="277"/>
      <c r="BW48" s="277"/>
      <c r="BX48" s="277"/>
      <c r="BY48" s="277"/>
      <c r="BZ48" s="277"/>
      <c r="CA48" s="277"/>
      <c r="CB48" s="277"/>
      <c r="CC48" s="277"/>
      <c r="CD48" s="277"/>
      <c r="CE48" s="277"/>
      <c r="CF48" s="277"/>
      <c r="CG48" s="277"/>
      <c r="CH48" s="277"/>
      <c r="CI48" s="277"/>
      <c r="CJ48" s="277"/>
      <c r="CK48" s="277"/>
      <c r="CL48" s="277"/>
      <c r="CM48" s="277"/>
    </row>
    <row r="49" spans="1:91" ht="20.100000000000001" customHeight="1" outlineLevel="1">
      <c r="A49" s="271" t="s">
        <v>671</v>
      </c>
      <c r="B49" s="267" t="s">
        <v>297</v>
      </c>
      <c r="C49" s="411">
        <v>186</v>
      </c>
      <c r="D49" s="411">
        <f t="shared" si="7"/>
        <v>171.12</v>
      </c>
      <c r="E49" s="304">
        <f t="shared" si="8"/>
        <v>158.1</v>
      </c>
      <c r="F49" s="266"/>
      <c r="G49" s="266" t="s">
        <v>298</v>
      </c>
      <c r="H49" s="266" t="s">
        <v>299</v>
      </c>
      <c r="I49" s="266"/>
      <c r="J49" s="267" t="s">
        <v>300</v>
      </c>
      <c r="K49" s="288" t="s">
        <v>672</v>
      </c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7"/>
      <c r="Z49" s="277"/>
      <c r="AA49" s="277"/>
      <c r="AB49" s="277"/>
      <c r="AC49" s="277"/>
      <c r="AD49" s="277"/>
      <c r="AE49" s="277"/>
      <c r="AF49" s="277"/>
      <c r="AG49" s="277"/>
      <c r="AH49" s="277"/>
      <c r="AI49" s="277"/>
      <c r="AJ49" s="277"/>
      <c r="AK49" s="277"/>
      <c r="AL49" s="277"/>
      <c r="AM49" s="277"/>
      <c r="AN49" s="277"/>
      <c r="AO49" s="277"/>
      <c r="AP49" s="277"/>
      <c r="AQ49" s="277"/>
      <c r="AR49" s="277"/>
      <c r="AS49" s="277"/>
      <c r="AT49" s="277"/>
      <c r="AU49" s="277"/>
      <c r="AV49" s="277"/>
      <c r="AW49" s="277"/>
      <c r="AX49" s="277"/>
      <c r="AY49" s="277"/>
      <c r="AZ49" s="277"/>
      <c r="BA49" s="277"/>
      <c r="BB49" s="277"/>
      <c r="BC49" s="277"/>
      <c r="BD49" s="277"/>
      <c r="BE49" s="277"/>
      <c r="BF49" s="277"/>
      <c r="BG49" s="277"/>
      <c r="BH49" s="277"/>
      <c r="BI49" s="277"/>
      <c r="BJ49" s="277"/>
      <c r="BK49" s="277"/>
      <c r="BL49" s="277"/>
      <c r="BM49" s="277"/>
      <c r="BN49" s="277"/>
      <c r="BO49" s="277"/>
      <c r="BP49" s="277"/>
      <c r="BQ49" s="277"/>
      <c r="BR49" s="277"/>
      <c r="BS49" s="277"/>
      <c r="BT49" s="277"/>
      <c r="BU49" s="277"/>
      <c r="BV49" s="277"/>
      <c r="BW49" s="277"/>
      <c r="BX49" s="277"/>
      <c r="BY49" s="277"/>
      <c r="BZ49" s="277"/>
      <c r="CA49" s="277"/>
      <c r="CB49" s="277"/>
      <c r="CC49" s="277"/>
      <c r="CD49" s="277"/>
      <c r="CE49" s="277"/>
      <c r="CF49" s="277"/>
      <c r="CG49" s="277"/>
      <c r="CH49" s="277"/>
      <c r="CI49" s="277"/>
      <c r="CJ49" s="277"/>
      <c r="CK49" s="277"/>
      <c r="CL49" s="277"/>
      <c r="CM49" s="277"/>
    </row>
    <row r="50" spans="1:91" ht="20.100000000000001" customHeight="1" outlineLevel="1">
      <c r="A50" s="271" t="s">
        <v>673</v>
      </c>
      <c r="B50" s="267" t="s">
        <v>301</v>
      </c>
      <c r="C50" s="411">
        <v>161</v>
      </c>
      <c r="D50" s="411">
        <f t="shared" si="7"/>
        <v>148.12</v>
      </c>
      <c r="E50" s="304">
        <f t="shared" si="8"/>
        <v>136.85</v>
      </c>
      <c r="F50" s="266"/>
      <c r="G50" s="266" t="s">
        <v>302</v>
      </c>
      <c r="H50" s="266" t="s">
        <v>303</v>
      </c>
      <c r="I50" s="266"/>
      <c r="J50" s="267" t="s">
        <v>304</v>
      </c>
      <c r="K50" s="288" t="s">
        <v>674</v>
      </c>
      <c r="L50" s="277"/>
      <c r="M50" s="277"/>
      <c r="N50" s="277"/>
      <c r="O50" s="277"/>
      <c r="P50" s="277"/>
      <c r="Q50" s="277"/>
      <c r="R50" s="277"/>
      <c r="S50" s="277"/>
      <c r="T50" s="277"/>
      <c r="U50" s="277"/>
      <c r="V50" s="277"/>
      <c r="W50" s="277"/>
      <c r="X50" s="277"/>
      <c r="Y50" s="277"/>
      <c r="Z50" s="277"/>
      <c r="AA50" s="277"/>
      <c r="AB50" s="277"/>
      <c r="AC50" s="277"/>
      <c r="AD50" s="277"/>
      <c r="AE50" s="277"/>
      <c r="AF50" s="277"/>
      <c r="AG50" s="277"/>
      <c r="AH50" s="277"/>
      <c r="AI50" s="277"/>
      <c r="AJ50" s="277"/>
      <c r="AK50" s="277"/>
      <c r="AL50" s="277"/>
      <c r="AM50" s="277"/>
      <c r="AN50" s="277"/>
      <c r="AO50" s="277"/>
      <c r="AP50" s="277"/>
      <c r="AQ50" s="277"/>
      <c r="AR50" s="277"/>
      <c r="AS50" s="277"/>
      <c r="AT50" s="277"/>
      <c r="AU50" s="277"/>
      <c r="AV50" s="277"/>
      <c r="AW50" s="277"/>
      <c r="AX50" s="277"/>
      <c r="AY50" s="277"/>
      <c r="AZ50" s="277"/>
      <c r="BA50" s="277"/>
      <c r="BB50" s="277"/>
      <c r="BC50" s="277"/>
      <c r="BD50" s="277"/>
      <c r="BE50" s="277"/>
      <c r="BF50" s="277"/>
      <c r="BG50" s="277"/>
      <c r="BH50" s="277"/>
      <c r="BI50" s="277"/>
      <c r="BJ50" s="277"/>
      <c r="BK50" s="277"/>
      <c r="BL50" s="277"/>
      <c r="BM50" s="277"/>
      <c r="BN50" s="277"/>
      <c r="BO50" s="277"/>
      <c r="BP50" s="277"/>
      <c r="BQ50" s="277"/>
      <c r="BR50" s="277"/>
      <c r="BS50" s="277"/>
      <c r="BT50" s="277"/>
      <c r="BU50" s="277"/>
      <c r="BV50" s="277"/>
      <c r="BW50" s="277"/>
      <c r="BX50" s="277"/>
      <c r="BY50" s="277"/>
      <c r="BZ50" s="277"/>
      <c r="CA50" s="277"/>
      <c r="CB50" s="277"/>
      <c r="CC50" s="277"/>
      <c r="CD50" s="277"/>
      <c r="CE50" s="277"/>
      <c r="CF50" s="277"/>
      <c r="CG50" s="277"/>
      <c r="CH50" s="277"/>
      <c r="CI50" s="277"/>
      <c r="CJ50" s="277"/>
      <c r="CK50" s="277"/>
      <c r="CL50" s="277"/>
      <c r="CM50" s="277"/>
    </row>
    <row r="51" spans="1:91" ht="20.100000000000001" customHeight="1" outlineLevel="1">
      <c r="A51" s="271" t="s">
        <v>675</v>
      </c>
      <c r="B51" s="267" t="s">
        <v>305</v>
      </c>
      <c r="C51" s="411">
        <v>137</v>
      </c>
      <c r="D51" s="411">
        <f t="shared" si="7"/>
        <v>126.04</v>
      </c>
      <c r="E51" s="304">
        <f t="shared" si="8"/>
        <v>116.45</v>
      </c>
      <c r="F51" s="266"/>
      <c r="G51" s="266" t="s">
        <v>306</v>
      </c>
      <c r="H51" s="266" t="s">
        <v>307</v>
      </c>
      <c r="I51" s="266"/>
      <c r="J51" s="267" t="s">
        <v>308</v>
      </c>
      <c r="K51" s="288" t="s">
        <v>676</v>
      </c>
      <c r="L51" s="277"/>
      <c r="M51" s="277"/>
      <c r="N51" s="277"/>
      <c r="O51" s="277"/>
      <c r="P51" s="277"/>
      <c r="Q51" s="277"/>
      <c r="R51" s="277"/>
      <c r="S51" s="277"/>
      <c r="T51" s="277"/>
      <c r="U51" s="277"/>
      <c r="V51" s="277"/>
      <c r="W51" s="277"/>
      <c r="X51" s="277"/>
      <c r="Y51" s="277"/>
      <c r="Z51" s="277"/>
      <c r="AA51" s="277"/>
      <c r="AB51" s="277"/>
      <c r="AC51" s="277"/>
      <c r="AD51" s="277"/>
      <c r="AE51" s="277"/>
      <c r="AF51" s="277"/>
      <c r="AG51" s="277"/>
      <c r="AH51" s="277"/>
      <c r="AI51" s="277"/>
      <c r="AJ51" s="277"/>
      <c r="AK51" s="277"/>
      <c r="AL51" s="277"/>
      <c r="AM51" s="277"/>
      <c r="AN51" s="277"/>
      <c r="AO51" s="277"/>
      <c r="AP51" s="277"/>
      <c r="AQ51" s="277"/>
      <c r="AR51" s="277"/>
      <c r="AS51" s="277"/>
      <c r="AT51" s="277"/>
      <c r="AU51" s="277"/>
      <c r="AV51" s="277"/>
      <c r="AW51" s="277"/>
      <c r="AX51" s="277"/>
      <c r="AY51" s="277"/>
      <c r="AZ51" s="277"/>
      <c r="BA51" s="277"/>
      <c r="BB51" s="277"/>
      <c r="BC51" s="277"/>
      <c r="BD51" s="277"/>
      <c r="BE51" s="277"/>
      <c r="BF51" s="277"/>
      <c r="BG51" s="277"/>
      <c r="BH51" s="277"/>
      <c r="BI51" s="277"/>
      <c r="BJ51" s="277"/>
      <c r="BK51" s="277"/>
      <c r="BL51" s="277"/>
      <c r="BM51" s="277"/>
      <c r="BN51" s="277"/>
      <c r="BO51" s="277"/>
      <c r="BP51" s="277"/>
      <c r="BQ51" s="277"/>
      <c r="BR51" s="277"/>
      <c r="BS51" s="277"/>
      <c r="BT51" s="277"/>
      <c r="BU51" s="277"/>
      <c r="BV51" s="277"/>
      <c r="BW51" s="277"/>
      <c r="BX51" s="277"/>
      <c r="BY51" s="277"/>
      <c r="BZ51" s="277"/>
      <c r="CA51" s="277"/>
      <c r="CB51" s="277"/>
      <c r="CC51" s="277"/>
      <c r="CD51" s="277"/>
      <c r="CE51" s="277"/>
      <c r="CF51" s="277"/>
      <c r="CG51" s="277"/>
      <c r="CH51" s="277"/>
      <c r="CI51" s="277"/>
      <c r="CJ51" s="277"/>
      <c r="CK51" s="277"/>
      <c r="CL51" s="277"/>
      <c r="CM51" s="277"/>
    </row>
    <row r="52" spans="1:91" ht="20.100000000000001" customHeight="1" outlineLevel="1">
      <c r="A52" s="271" t="s">
        <v>677</v>
      </c>
      <c r="B52" s="267" t="s">
        <v>309</v>
      </c>
      <c r="C52" s="411">
        <v>117.2</v>
      </c>
      <c r="D52" s="411">
        <f t="shared" si="7"/>
        <v>107.82400000000001</v>
      </c>
      <c r="E52" s="304">
        <f t="shared" si="8"/>
        <v>99.62</v>
      </c>
      <c r="F52" s="266"/>
      <c r="G52" s="266" t="s">
        <v>310</v>
      </c>
      <c r="H52" s="266" t="s">
        <v>311</v>
      </c>
      <c r="I52" s="266"/>
      <c r="J52" s="267" t="s">
        <v>312</v>
      </c>
      <c r="K52" s="288" t="s">
        <v>678</v>
      </c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  <c r="AA52" s="277"/>
      <c r="AB52" s="277"/>
      <c r="AC52" s="277"/>
      <c r="AD52" s="277"/>
      <c r="AE52" s="277"/>
      <c r="AF52" s="277"/>
      <c r="AG52" s="277"/>
      <c r="AH52" s="277"/>
      <c r="AI52" s="277"/>
      <c r="AJ52" s="277"/>
      <c r="AK52" s="277"/>
      <c r="AL52" s="277"/>
      <c r="AM52" s="277"/>
      <c r="AN52" s="277"/>
      <c r="AO52" s="277"/>
      <c r="AP52" s="277"/>
      <c r="AQ52" s="277"/>
      <c r="AR52" s="277"/>
      <c r="AS52" s="277"/>
      <c r="AT52" s="277"/>
      <c r="AU52" s="277"/>
      <c r="AV52" s="277"/>
      <c r="AW52" s="277"/>
      <c r="AX52" s="277"/>
      <c r="AY52" s="277"/>
      <c r="AZ52" s="277"/>
      <c r="BA52" s="277"/>
      <c r="BB52" s="277"/>
      <c r="BC52" s="277"/>
      <c r="BD52" s="277"/>
      <c r="BE52" s="277"/>
      <c r="BF52" s="277"/>
      <c r="BG52" s="277"/>
      <c r="BH52" s="277"/>
      <c r="BI52" s="277"/>
      <c r="BJ52" s="277"/>
      <c r="BK52" s="277"/>
      <c r="BL52" s="277"/>
      <c r="BM52" s="277"/>
      <c r="BN52" s="277"/>
      <c r="BO52" s="277"/>
      <c r="BP52" s="277"/>
      <c r="BQ52" s="277"/>
      <c r="BR52" s="277"/>
      <c r="BS52" s="277"/>
      <c r="BT52" s="277"/>
      <c r="BU52" s="277"/>
      <c r="BV52" s="277"/>
      <c r="BW52" s="277"/>
      <c r="BX52" s="277"/>
      <c r="BY52" s="277"/>
      <c r="BZ52" s="277"/>
      <c r="CA52" s="277"/>
      <c r="CB52" s="277"/>
      <c r="CC52" s="277"/>
      <c r="CD52" s="277"/>
      <c r="CE52" s="277"/>
      <c r="CF52" s="277"/>
      <c r="CG52" s="277"/>
      <c r="CH52" s="277"/>
      <c r="CI52" s="277"/>
      <c r="CJ52" s="277"/>
      <c r="CK52" s="277"/>
      <c r="CL52" s="277"/>
      <c r="CM52" s="277"/>
    </row>
    <row r="53" spans="1:91" ht="20.100000000000001" customHeight="1" outlineLevel="1">
      <c r="A53" s="271" t="s">
        <v>679</v>
      </c>
      <c r="B53" s="267" t="s">
        <v>313</v>
      </c>
      <c r="C53" s="411">
        <v>155</v>
      </c>
      <c r="D53" s="411">
        <f t="shared" si="7"/>
        <v>142.6</v>
      </c>
      <c r="E53" s="304">
        <f t="shared" si="8"/>
        <v>131.75</v>
      </c>
      <c r="F53" s="266"/>
      <c r="G53" s="266" t="s">
        <v>314</v>
      </c>
      <c r="H53" s="266"/>
      <c r="I53" s="266" t="s">
        <v>315</v>
      </c>
      <c r="J53" s="267" t="s">
        <v>316</v>
      </c>
      <c r="K53" s="288" t="s">
        <v>680</v>
      </c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  <c r="AA53" s="277"/>
      <c r="AB53" s="277"/>
      <c r="AC53" s="277"/>
      <c r="AD53" s="277"/>
      <c r="AE53" s="277"/>
      <c r="AF53" s="277"/>
      <c r="AG53" s="277"/>
      <c r="AH53" s="277"/>
      <c r="AI53" s="277"/>
      <c r="AJ53" s="277"/>
      <c r="AK53" s="277"/>
      <c r="AL53" s="277"/>
      <c r="AM53" s="277"/>
      <c r="AN53" s="277"/>
      <c r="AO53" s="277"/>
      <c r="AP53" s="277"/>
      <c r="AQ53" s="277"/>
      <c r="AR53" s="277"/>
      <c r="AS53" s="277"/>
      <c r="AT53" s="277"/>
      <c r="AU53" s="277"/>
      <c r="AV53" s="277"/>
      <c r="AW53" s="277"/>
      <c r="AX53" s="277"/>
      <c r="AY53" s="277"/>
      <c r="AZ53" s="277"/>
      <c r="BA53" s="277"/>
      <c r="BB53" s="277"/>
      <c r="BC53" s="277"/>
      <c r="BD53" s="277"/>
      <c r="BE53" s="277"/>
      <c r="BF53" s="277"/>
      <c r="BG53" s="277"/>
      <c r="BH53" s="277"/>
      <c r="BI53" s="277"/>
      <c r="BJ53" s="277"/>
      <c r="BK53" s="277"/>
      <c r="BL53" s="277"/>
      <c r="BM53" s="277"/>
      <c r="BN53" s="277"/>
      <c r="BO53" s="277"/>
      <c r="BP53" s="277"/>
      <c r="BQ53" s="277"/>
      <c r="BR53" s="277"/>
      <c r="BS53" s="277"/>
      <c r="BT53" s="277"/>
      <c r="BU53" s="277"/>
      <c r="BV53" s="277"/>
      <c r="BW53" s="277"/>
      <c r="BX53" s="277"/>
      <c r="BY53" s="277"/>
      <c r="BZ53" s="277"/>
      <c r="CA53" s="277"/>
      <c r="CB53" s="277"/>
      <c r="CC53" s="277"/>
      <c r="CD53" s="277"/>
      <c r="CE53" s="277"/>
      <c r="CF53" s="277"/>
      <c r="CG53" s="277"/>
      <c r="CH53" s="277"/>
      <c r="CI53" s="277"/>
      <c r="CJ53" s="277"/>
      <c r="CK53" s="277"/>
      <c r="CL53" s="277"/>
      <c r="CM53" s="277"/>
    </row>
    <row r="54" spans="1:91" ht="20.100000000000001" customHeight="1" outlineLevel="1">
      <c r="A54" s="271" t="s">
        <v>681</v>
      </c>
      <c r="B54" s="267" t="s">
        <v>317</v>
      </c>
      <c r="C54" s="411">
        <v>148</v>
      </c>
      <c r="D54" s="411">
        <f t="shared" si="7"/>
        <v>136.16</v>
      </c>
      <c r="E54" s="304">
        <f t="shared" si="8"/>
        <v>125.8</v>
      </c>
      <c r="F54" s="266"/>
      <c r="G54" s="266" t="s">
        <v>318</v>
      </c>
      <c r="H54" s="266" t="s">
        <v>682</v>
      </c>
      <c r="I54" s="266"/>
      <c r="J54" s="267" t="s">
        <v>683</v>
      </c>
      <c r="K54" s="288" t="s">
        <v>684</v>
      </c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  <c r="AA54" s="277"/>
      <c r="AB54" s="277"/>
      <c r="AC54" s="277"/>
      <c r="AD54" s="277"/>
      <c r="AE54" s="277"/>
      <c r="AF54" s="277"/>
      <c r="AG54" s="277"/>
      <c r="AH54" s="277"/>
      <c r="AI54" s="277"/>
      <c r="AJ54" s="277"/>
      <c r="AK54" s="277"/>
      <c r="AL54" s="277"/>
      <c r="AM54" s="277"/>
      <c r="AN54" s="277"/>
      <c r="AO54" s="277"/>
      <c r="AP54" s="277"/>
      <c r="AQ54" s="277"/>
      <c r="AR54" s="277"/>
      <c r="AS54" s="277"/>
      <c r="AT54" s="277"/>
      <c r="AU54" s="277"/>
      <c r="AV54" s="277"/>
      <c r="AW54" s="277"/>
      <c r="AX54" s="277"/>
      <c r="AY54" s="277"/>
      <c r="AZ54" s="277"/>
      <c r="BA54" s="277"/>
      <c r="BB54" s="277"/>
      <c r="BC54" s="277"/>
      <c r="BD54" s="277"/>
      <c r="BE54" s="277"/>
      <c r="BF54" s="277"/>
      <c r="BG54" s="277"/>
      <c r="BH54" s="277"/>
      <c r="BI54" s="277"/>
      <c r="BJ54" s="277"/>
      <c r="BK54" s="277"/>
      <c r="BL54" s="277"/>
      <c r="BM54" s="277"/>
      <c r="BN54" s="277"/>
      <c r="BO54" s="277"/>
      <c r="BP54" s="277"/>
      <c r="BQ54" s="277"/>
      <c r="BR54" s="277"/>
      <c r="BS54" s="277"/>
      <c r="BT54" s="277"/>
      <c r="BU54" s="277"/>
      <c r="BV54" s="277"/>
      <c r="BW54" s="277"/>
      <c r="BX54" s="277"/>
      <c r="BY54" s="277"/>
      <c r="BZ54" s="277"/>
      <c r="CA54" s="277"/>
      <c r="CB54" s="277"/>
      <c r="CC54" s="277"/>
      <c r="CD54" s="277"/>
      <c r="CE54" s="277"/>
      <c r="CF54" s="277"/>
      <c r="CG54" s="277"/>
      <c r="CH54" s="277"/>
      <c r="CI54" s="277"/>
      <c r="CJ54" s="277"/>
      <c r="CK54" s="277"/>
      <c r="CL54" s="277"/>
      <c r="CM54" s="277"/>
    </row>
    <row r="55" spans="1:91" s="20" customFormat="1" ht="20.100000000000001" customHeight="1" outlineLevel="1">
      <c r="A55" s="271" t="s">
        <v>685</v>
      </c>
      <c r="B55" s="267" t="s">
        <v>686</v>
      </c>
      <c r="C55" s="411">
        <v>152</v>
      </c>
      <c r="D55" s="411">
        <f t="shared" si="7"/>
        <v>139.84</v>
      </c>
      <c r="E55" s="304">
        <f t="shared" si="8"/>
        <v>129.19999999999999</v>
      </c>
      <c r="F55" s="266"/>
      <c r="G55" s="266" t="s">
        <v>319</v>
      </c>
      <c r="H55" s="266"/>
      <c r="I55" s="266"/>
      <c r="J55" s="267" t="s">
        <v>320</v>
      </c>
      <c r="K55" s="288" t="s">
        <v>687</v>
      </c>
      <c r="L55" s="280"/>
      <c r="M55" s="280"/>
      <c r="N55" s="280"/>
      <c r="O55" s="280"/>
      <c r="P55" s="280"/>
      <c r="Q55" s="280"/>
      <c r="R55" s="280"/>
      <c r="S55" s="280"/>
      <c r="T55" s="280"/>
      <c r="U55" s="280"/>
      <c r="V55" s="280"/>
      <c r="W55" s="280"/>
      <c r="X55" s="280"/>
      <c r="Y55" s="280"/>
      <c r="Z55" s="280"/>
      <c r="AA55" s="280"/>
      <c r="AB55" s="280"/>
      <c r="AC55" s="280"/>
      <c r="AD55" s="280"/>
      <c r="AE55" s="280"/>
      <c r="AF55" s="280"/>
      <c r="AG55" s="280"/>
      <c r="AH55" s="280"/>
      <c r="AI55" s="280"/>
      <c r="AJ55" s="280"/>
      <c r="AK55" s="280"/>
      <c r="AL55" s="280"/>
      <c r="AM55" s="280"/>
      <c r="AN55" s="280"/>
      <c r="AO55" s="280"/>
      <c r="AP55" s="280"/>
      <c r="AQ55" s="280"/>
      <c r="AR55" s="280"/>
      <c r="AS55" s="280"/>
      <c r="AT55" s="280"/>
      <c r="AU55" s="280"/>
      <c r="AV55" s="280"/>
      <c r="AW55" s="280"/>
      <c r="AX55" s="280"/>
      <c r="AY55" s="280"/>
      <c r="AZ55" s="280"/>
      <c r="BA55" s="280"/>
      <c r="BB55" s="280"/>
      <c r="BC55" s="280"/>
      <c r="BD55" s="280"/>
      <c r="BE55" s="280"/>
      <c r="BF55" s="280"/>
      <c r="BG55" s="280"/>
      <c r="BH55" s="280"/>
      <c r="BI55" s="280"/>
      <c r="BJ55" s="280"/>
      <c r="BK55" s="280"/>
      <c r="BL55" s="280"/>
      <c r="BM55" s="280"/>
      <c r="BN55" s="280"/>
      <c r="BO55" s="280"/>
      <c r="BP55" s="280"/>
      <c r="BQ55" s="280"/>
      <c r="BR55" s="280"/>
      <c r="BS55" s="280"/>
      <c r="BT55" s="280"/>
      <c r="BU55" s="280"/>
      <c r="BV55" s="280"/>
      <c r="BW55" s="280"/>
      <c r="BX55" s="280"/>
      <c r="BY55" s="280"/>
      <c r="BZ55" s="280"/>
      <c r="CA55" s="280"/>
      <c r="CB55" s="280"/>
      <c r="CC55" s="280"/>
      <c r="CD55" s="280"/>
      <c r="CE55" s="280"/>
      <c r="CF55" s="280"/>
      <c r="CG55" s="280"/>
      <c r="CH55" s="280"/>
      <c r="CI55" s="280"/>
      <c r="CJ55" s="280"/>
      <c r="CK55" s="280"/>
      <c r="CL55" s="280"/>
      <c r="CM55" s="280"/>
    </row>
    <row r="56" spans="1:91" s="20" customFormat="1" ht="20.100000000000001" customHeight="1" outlineLevel="1" thickBot="1">
      <c r="A56" s="272" t="s">
        <v>688</v>
      </c>
      <c r="B56" s="273" t="s">
        <v>689</v>
      </c>
      <c r="C56" s="412">
        <v>185</v>
      </c>
      <c r="D56" s="412">
        <f t="shared" si="7"/>
        <v>170.20000000000002</v>
      </c>
      <c r="E56" s="306">
        <f t="shared" si="8"/>
        <v>157.25</v>
      </c>
      <c r="F56" s="274"/>
      <c r="G56" s="274" t="s">
        <v>321</v>
      </c>
      <c r="H56" s="274"/>
      <c r="I56" s="274"/>
      <c r="J56" s="273" t="s">
        <v>322</v>
      </c>
      <c r="K56" s="290" t="s">
        <v>690</v>
      </c>
      <c r="L56" s="280"/>
      <c r="M56" s="280"/>
      <c r="N56" s="280"/>
      <c r="O56" s="280"/>
      <c r="P56" s="280"/>
      <c r="Q56" s="280"/>
      <c r="R56" s="280"/>
      <c r="S56" s="280"/>
      <c r="T56" s="280"/>
      <c r="U56" s="280"/>
      <c r="V56" s="280"/>
      <c r="W56" s="280"/>
      <c r="X56" s="280"/>
      <c r="Y56" s="280"/>
      <c r="Z56" s="280"/>
      <c r="AA56" s="280"/>
      <c r="AB56" s="280"/>
      <c r="AC56" s="280"/>
      <c r="AD56" s="280"/>
      <c r="AE56" s="280"/>
      <c r="AF56" s="280"/>
      <c r="AG56" s="280"/>
      <c r="AH56" s="280"/>
      <c r="AI56" s="280"/>
      <c r="AJ56" s="280"/>
      <c r="AK56" s="280"/>
      <c r="AL56" s="280"/>
      <c r="AM56" s="280"/>
      <c r="AN56" s="280"/>
      <c r="AO56" s="280"/>
      <c r="AP56" s="280"/>
      <c r="AQ56" s="280"/>
      <c r="AR56" s="280"/>
      <c r="AS56" s="280"/>
      <c r="AT56" s="280"/>
      <c r="AU56" s="280"/>
      <c r="AV56" s="280"/>
      <c r="AW56" s="280"/>
      <c r="AX56" s="280"/>
      <c r="AY56" s="280"/>
      <c r="AZ56" s="280"/>
      <c r="BA56" s="280"/>
      <c r="BB56" s="280"/>
      <c r="BC56" s="280"/>
      <c r="BD56" s="280"/>
      <c r="BE56" s="280"/>
      <c r="BF56" s="280"/>
      <c r="BG56" s="280"/>
      <c r="BH56" s="280"/>
      <c r="BI56" s="280"/>
      <c r="BJ56" s="280"/>
      <c r="BK56" s="280"/>
      <c r="BL56" s="280"/>
      <c r="BM56" s="280"/>
      <c r="BN56" s="280"/>
      <c r="BO56" s="280"/>
      <c r="BP56" s="280"/>
      <c r="BQ56" s="280"/>
      <c r="BR56" s="280"/>
      <c r="BS56" s="280"/>
      <c r="BT56" s="280"/>
      <c r="BU56" s="280"/>
      <c r="BV56" s="280"/>
      <c r="BW56" s="280"/>
      <c r="BX56" s="280"/>
      <c r="BY56" s="280"/>
      <c r="BZ56" s="280"/>
      <c r="CA56" s="280"/>
      <c r="CB56" s="280"/>
      <c r="CC56" s="280"/>
      <c r="CD56" s="280"/>
      <c r="CE56" s="280"/>
      <c r="CF56" s="280"/>
      <c r="CG56" s="280"/>
      <c r="CH56" s="280"/>
      <c r="CI56" s="280"/>
      <c r="CJ56" s="280"/>
      <c r="CK56" s="280"/>
      <c r="CL56" s="280"/>
      <c r="CM56" s="280"/>
    </row>
    <row r="57" spans="1:91">
      <c r="A57" s="312"/>
      <c r="B57" s="313"/>
      <c r="C57" s="313"/>
      <c r="D57" s="313"/>
      <c r="E57" s="314"/>
      <c r="F57" s="314"/>
      <c r="G57" s="314"/>
      <c r="H57" s="314"/>
      <c r="I57" s="314"/>
      <c r="J57" s="275"/>
      <c r="K57" s="315"/>
      <c r="L57" s="275"/>
      <c r="M57" s="275"/>
      <c r="N57" s="275"/>
      <c r="O57" s="275"/>
      <c r="P57" s="275"/>
      <c r="Q57" s="275"/>
      <c r="R57" s="275"/>
      <c r="S57" s="275"/>
      <c r="T57" s="275"/>
      <c r="U57" s="275"/>
      <c r="V57" s="275"/>
      <c r="W57" s="275"/>
      <c r="X57" s="275"/>
      <c r="Y57" s="275"/>
      <c r="Z57" s="275"/>
      <c r="AA57" s="275"/>
      <c r="AB57" s="275"/>
      <c r="AC57" s="275"/>
      <c r="AD57" s="275"/>
      <c r="AE57" s="275"/>
      <c r="AF57" s="275"/>
      <c r="AG57" s="275"/>
      <c r="AH57" s="275"/>
      <c r="AI57" s="275"/>
      <c r="AJ57" s="275"/>
      <c r="AK57" s="275"/>
      <c r="AL57" s="275"/>
      <c r="AM57" s="275"/>
      <c r="AN57" s="275"/>
    </row>
    <row r="58" spans="1:91">
      <c r="A58" s="312"/>
      <c r="B58" s="313"/>
      <c r="C58" s="313"/>
      <c r="D58" s="313"/>
      <c r="E58" s="314"/>
      <c r="F58" s="314"/>
      <c r="G58" s="314"/>
      <c r="H58" s="314"/>
      <c r="I58" s="314"/>
      <c r="J58" s="275"/>
      <c r="K58" s="315"/>
      <c r="L58" s="275"/>
      <c r="M58" s="275"/>
      <c r="N58" s="275"/>
      <c r="O58" s="275"/>
      <c r="P58" s="275"/>
      <c r="Q58" s="275"/>
      <c r="R58" s="275"/>
      <c r="S58" s="275"/>
      <c r="T58" s="275"/>
      <c r="U58" s="275"/>
      <c r="V58" s="275"/>
      <c r="W58" s="275"/>
      <c r="X58" s="275"/>
      <c r="Y58" s="275"/>
      <c r="Z58" s="275"/>
      <c r="AA58" s="275"/>
      <c r="AB58" s="275"/>
      <c r="AC58" s="275"/>
      <c r="AD58" s="275"/>
      <c r="AE58" s="275"/>
      <c r="AF58" s="275"/>
      <c r="AG58" s="275"/>
      <c r="AH58" s="275"/>
      <c r="AI58" s="275"/>
      <c r="AJ58" s="275"/>
      <c r="AK58" s="275"/>
      <c r="AL58" s="275"/>
      <c r="AM58" s="275"/>
      <c r="AN58" s="275"/>
    </row>
    <row r="59" spans="1:91">
      <c r="A59" s="312"/>
      <c r="B59" s="313"/>
      <c r="C59" s="313"/>
      <c r="D59" s="313"/>
      <c r="E59" s="314"/>
      <c r="F59" s="314"/>
      <c r="G59" s="314"/>
      <c r="H59" s="314"/>
      <c r="I59" s="314"/>
      <c r="J59" s="275"/>
      <c r="K59" s="315"/>
      <c r="L59" s="275"/>
      <c r="M59" s="275"/>
      <c r="N59" s="275"/>
      <c r="O59" s="275"/>
      <c r="P59" s="275"/>
      <c r="Q59" s="275"/>
      <c r="R59" s="275"/>
      <c r="S59" s="275"/>
      <c r="T59" s="275"/>
      <c r="U59" s="275"/>
      <c r="V59" s="275"/>
      <c r="W59" s="275"/>
      <c r="X59" s="275"/>
      <c r="Y59" s="275"/>
      <c r="Z59" s="275"/>
      <c r="AA59" s="275"/>
      <c r="AB59" s="275"/>
      <c r="AC59" s="275"/>
      <c r="AD59" s="275"/>
      <c r="AE59" s="275"/>
      <c r="AF59" s="275"/>
      <c r="AG59" s="275"/>
      <c r="AH59" s="275"/>
      <c r="AI59" s="275"/>
      <c r="AJ59" s="275"/>
      <c r="AK59" s="275"/>
      <c r="AL59" s="275"/>
      <c r="AM59" s="275"/>
      <c r="AN59" s="275"/>
    </row>
    <row r="60" spans="1:91">
      <c r="A60" s="312"/>
      <c r="B60" s="313"/>
      <c r="C60" s="313"/>
      <c r="D60" s="313"/>
      <c r="E60" s="314"/>
      <c r="F60" s="314"/>
      <c r="G60" s="314"/>
      <c r="H60" s="314"/>
      <c r="I60" s="314"/>
      <c r="J60" s="275"/>
      <c r="K60" s="315"/>
      <c r="L60" s="275"/>
      <c r="M60" s="275"/>
      <c r="N60" s="275"/>
      <c r="O60" s="275"/>
      <c r="P60" s="275"/>
      <c r="Q60" s="275"/>
      <c r="R60" s="275"/>
      <c r="S60" s="275"/>
      <c r="T60" s="275"/>
      <c r="U60" s="275"/>
      <c r="V60" s="275"/>
      <c r="W60" s="275"/>
      <c r="X60" s="275"/>
      <c r="Y60" s="275"/>
      <c r="Z60" s="275"/>
      <c r="AA60" s="275"/>
      <c r="AB60" s="275"/>
      <c r="AC60" s="275"/>
      <c r="AD60" s="275"/>
      <c r="AE60" s="275"/>
      <c r="AF60" s="275"/>
      <c r="AG60" s="275"/>
      <c r="AH60" s="275"/>
      <c r="AI60" s="275"/>
      <c r="AJ60" s="275"/>
      <c r="AK60" s="275"/>
      <c r="AL60" s="275"/>
      <c r="AM60" s="275"/>
      <c r="AN60" s="275"/>
    </row>
    <row r="61" spans="1:91">
      <c r="A61" s="312"/>
      <c r="B61" s="313"/>
      <c r="C61" s="313"/>
      <c r="D61" s="313"/>
      <c r="E61" s="314"/>
      <c r="F61" s="314"/>
      <c r="G61" s="314"/>
      <c r="H61" s="314"/>
      <c r="I61" s="314"/>
      <c r="J61" s="275"/>
      <c r="K61" s="315"/>
      <c r="L61" s="275"/>
      <c r="M61" s="275"/>
      <c r="N61" s="275"/>
      <c r="O61" s="275"/>
      <c r="P61" s="275"/>
      <c r="Q61" s="275"/>
      <c r="R61" s="275"/>
      <c r="S61" s="275"/>
      <c r="T61" s="275"/>
      <c r="U61" s="275"/>
      <c r="V61" s="275"/>
      <c r="W61" s="275"/>
      <c r="X61" s="275"/>
      <c r="Y61" s="275"/>
      <c r="Z61" s="275"/>
      <c r="AA61" s="275"/>
      <c r="AB61" s="275"/>
      <c r="AC61" s="275"/>
      <c r="AD61" s="275"/>
      <c r="AE61" s="275"/>
      <c r="AF61" s="275"/>
      <c r="AG61" s="275"/>
      <c r="AH61" s="275"/>
      <c r="AI61" s="275"/>
      <c r="AJ61" s="275"/>
      <c r="AK61" s="275"/>
      <c r="AL61" s="275"/>
      <c r="AM61" s="275"/>
      <c r="AN61" s="275"/>
    </row>
    <row r="62" spans="1:91">
      <c r="A62" s="312"/>
      <c r="B62" s="313"/>
      <c r="C62" s="313"/>
      <c r="D62" s="313"/>
      <c r="E62" s="314"/>
      <c r="F62" s="314"/>
      <c r="G62" s="314"/>
      <c r="H62" s="314"/>
      <c r="I62" s="314"/>
      <c r="J62" s="275"/>
      <c r="K62" s="315"/>
      <c r="L62" s="275"/>
      <c r="M62" s="275"/>
      <c r="N62" s="275"/>
      <c r="O62" s="275"/>
      <c r="P62" s="275"/>
      <c r="Q62" s="275"/>
      <c r="R62" s="275"/>
      <c r="S62" s="275"/>
      <c r="T62" s="275"/>
      <c r="U62" s="275"/>
      <c r="V62" s="275"/>
      <c r="W62" s="275"/>
      <c r="X62" s="275"/>
      <c r="Y62" s="275"/>
      <c r="Z62" s="275"/>
      <c r="AA62" s="275"/>
      <c r="AB62" s="275"/>
      <c r="AC62" s="275"/>
      <c r="AD62" s="275"/>
      <c r="AE62" s="275"/>
      <c r="AF62" s="275"/>
      <c r="AG62" s="275"/>
      <c r="AH62" s="275"/>
      <c r="AI62" s="275"/>
      <c r="AJ62" s="275"/>
      <c r="AK62" s="275"/>
      <c r="AL62" s="275"/>
      <c r="AM62" s="275"/>
      <c r="AN62" s="275"/>
    </row>
    <row r="63" spans="1:91">
      <c r="A63" s="312"/>
      <c r="B63" s="313"/>
      <c r="C63" s="313"/>
      <c r="D63" s="313"/>
      <c r="E63" s="314"/>
      <c r="F63" s="314"/>
      <c r="G63" s="314"/>
      <c r="H63" s="314"/>
      <c r="I63" s="314"/>
      <c r="J63" s="275"/>
      <c r="K63" s="315"/>
      <c r="L63" s="275"/>
      <c r="M63" s="275"/>
      <c r="N63" s="275"/>
      <c r="O63" s="275"/>
      <c r="P63" s="275"/>
      <c r="Q63" s="275"/>
      <c r="R63" s="275"/>
      <c r="S63" s="275"/>
      <c r="T63" s="275"/>
      <c r="U63" s="275"/>
      <c r="V63" s="275"/>
      <c r="W63" s="275"/>
      <c r="X63" s="275"/>
      <c r="Y63" s="275"/>
      <c r="Z63" s="275"/>
      <c r="AA63" s="275"/>
      <c r="AB63" s="275"/>
      <c r="AC63" s="275"/>
      <c r="AD63" s="275"/>
      <c r="AE63" s="275"/>
      <c r="AF63" s="275"/>
      <c r="AG63" s="275"/>
      <c r="AH63" s="275"/>
      <c r="AI63" s="275"/>
      <c r="AJ63" s="275"/>
      <c r="AK63" s="275"/>
      <c r="AL63" s="275"/>
      <c r="AM63" s="275"/>
      <c r="AN63" s="275"/>
    </row>
    <row r="64" spans="1:91">
      <c r="A64" s="312"/>
      <c r="B64" s="313"/>
      <c r="C64" s="313"/>
      <c r="D64" s="313"/>
      <c r="E64" s="314"/>
      <c r="F64" s="314"/>
      <c r="G64" s="314"/>
      <c r="H64" s="314"/>
      <c r="I64" s="314"/>
      <c r="J64" s="275"/>
      <c r="K64" s="315"/>
      <c r="L64" s="275"/>
      <c r="M64" s="275"/>
      <c r="N64" s="275"/>
      <c r="O64" s="275"/>
      <c r="P64" s="275"/>
      <c r="Q64" s="275"/>
      <c r="R64" s="275"/>
      <c r="S64" s="275"/>
      <c r="T64" s="275"/>
      <c r="U64" s="275"/>
      <c r="V64" s="275"/>
      <c r="W64" s="275"/>
      <c r="X64" s="275"/>
      <c r="Y64" s="275"/>
      <c r="Z64" s="275"/>
      <c r="AA64" s="275"/>
      <c r="AB64" s="275"/>
      <c r="AC64" s="275"/>
      <c r="AD64" s="275"/>
      <c r="AE64" s="275"/>
      <c r="AF64" s="275"/>
      <c r="AG64" s="275"/>
      <c r="AH64" s="275"/>
      <c r="AI64" s="275"/>
      <c r="AJ64" s="275"/>
      <c r="AK64" s="275"/>
      <c r="AL64" s="275"/>
      <c r="AM64" s="275"/>
      <c r="AN64" s="275"/>
    </row>
    <row r="65" spans="1:40">
      <c r="A65" s="312"/>
      <c r="B65" s="313"/>
      <c r="C65" s="313"/>
      <c r="D65" s="313"/>
      <c r="E65" s="314"/>
      <c r="F65" s="314"/>
      <c r="G65" s="314"/>
      <c r="H65" s="314"/>
      <c r="I65" s="314"/>
      <c r="J65" s="275"/>
      <c r="K65" s="315"/>
      <c r="L65" s="275"/>
      <c r="M65" s="275"/>
      <c r="N65" s="275"/>
      <c r="O65" s="275"/>
      <c r="P65" s="275"/>
      <c r="Q65" s="275"/>
      <c r="R65" s="275"/>
      <c r="S65" s="275"/>
      <c r="T65" s="275"/>
      <c r="U65" s="275"/>
      <c r="V65" s="275"/>
      <c r="W65" s="275"/>
      <c r="X65" s="275"/>
      <c r="Y65" s="275"/>
      <c r="Z65" s="275"/>
      <c r="AA65" s="275"/>
      <c r="AB65" s="275"/>
      <c r="AC65" s="275"/>
      <c r="AD65" s="275"/>
      <c r="AE65" s="275"/>
      <c r="AF65" s="275"/>
      <c r="AG65" s="275"/>
      <c r="AH65" s="275"/>
      <c r="AI65" s="275"/>
      <c r="AJ65" s="275"/>
      <c r="AK65" s="275"/>
      <c r="AL65" s="275"/>
      <c r="AM65" s="275"/>
      <c r="AN65" s="275"/>
    </row>
    <row r="66" spans="1:40">
      <c r="A66" s="312"/>
      <c r="B66" s="313"/>
      <c r="C66" s="313"/>
      <c r="D66" s="313"/>
      <c r="E66" s="314"/>
      <c r="F66" s="314"/>
      <c r="G66" s="314"/>
      <c r="H66" s="314"/>
      <c r="I66" s="314"/>
      <c r="J66" s="275"/>
      <c r="K66" s="315"/>
      <c r="L66" s="275"/>
      <c r="M66" s="275"/>
      <c r="N66" s="275"/>
      <c r="O66" s="275"/>
      <c r="P66" s="275"/>
      <c r="Q66" s="275"/>
      <c r="R66" s="275"/>
      <c r="S66" s="275"/>
      <c r="T66" s="275"/>
      <c r="U66" s="275"/>
      <c r="V66" s="275"/>
      <c r="W66" s="275"/>
      <c r="X66" s="275"/>
      <c r="Y66" s="275"/>
      <c r="Z66" s="275"/>
      <c r="AA66" s="275"/>
      <c r="AB66" s="275"/>
      <c r="AC66" s="275"/>
      <c r="AD66" s="275"/>
      <c r="AE66" s="275"/>
      <c r="AF66" s="275"/>
      <c r="AG66" s="275"/>
      <c r="AH66" s="275"/>
      <c r="AI66" s="275"/>
      <c r="AJ66" s="275"/>
      <c r="AK66" s="275"/>
      <c r="AL66" s="275"/>
      <c r="AM66" s="275"/>
      <c r="AN66" s="275"/>
    </row>
    <row r="67" spans="1:40">
      <c r="A67" s="312"/>
      <c r="B67" s="313"/>
      <c r="C67" s="313"/>
      <c r="D67" s="313"/>
      <c r="E67" s="314"/>
      <c r="F67" s="314"/>
      <c r="G67" s="314"/>
      <c r="H67" s="314"/>
      <c r="I67" s="314"/>
      <c r="J67" s="275"/>
      <c r="K67" s="315"/>
      <c r="L67" s="275"/>
      <c r="M67" s="275"/>
      <c r="N67" s="275"/>
      <c r="O67" s="275"/>
      <c r="P67" s="275"/>
      <c r="Q67" s="275"/>
      <c r="R67" s="275"/>
      <c r="S67" s="275"/>
      <c r="T67" s="275"/>
      <c r="U67" s="275"/>
      <c r="V67" s="275"/>
      <c r="W67" s="275"/>
      <c r="X67" s="275"/>
      <c r="Y67" s="275"/>
      <c r="Z67" s="275"/>
      <c r="AA67" s="275"/>
      <c r="AB67" s="275"/>
      <c r="AC67" s="275"/>
      <c r="AD67" s="275"/>
      <c r="AE67" s="275"/>
      <c r="AF67" s="275"/>
      <c r="AG67" s="275"/>
      <c r="AH67" s="275"/>
      <c r="AI67" s="275"/>
      <c r="AJ67" s="275"/>
      <c r="AK67" s="275"/>
      <c r="AL67" s="275"/>
      <c r="AM67" s="275"/>
      <c r="AN67" s="275"/>
    </row>
    <row r="68" spans="1:40">
      <c r="A68" s="312"/>
      <c r="B68" s="313"/>
      <c r="C68" s="313"/>
      <c r="D68" s="313"/>
      <c r="E68" s="314"/>
      <c r="F68" s="314"/>
      <c r="G68" s="314"/>
      <c r="H68" s="314"/>
      <c r="I68" s="314"/>
      <c r="J68" s="275"/>
      <c r="K68" s="31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5"/>
      <c r="AL68" s="275"/>
      <c r="AM68" s="275"/>
      <c r="AN68" s="275"/>
    </row>
    <row r="69" spans="1:40">
      <c r="A69" s="312"/>
      <c r="B69" s="313"/>
      <c r="C69" s="313"/>
      <c r="D69" s="313"/>
      <c r="E69" s="314"/>
      <c r="F69" s="314"/>
      <c r="G69" s="314"/>
      <c r="H69" s="314"/>
      <c r="I69" s="314"/>
      <c r="J69" s="275"/>
      <c r="K69" s="315"/>
      <c r="L69" s="275"/>
      <c r="M69" s="275"/>
      <c r="N69" s="275"/>
      <c r="O69" s="275"/>
      <c r="P69" s="275"/>
      <c r="Q69" s="275"/>
      <c r="R69" s="275"/>
      <c r="S69" s="275"/>
      <c r="T69" s="275"/>
      <c r="U69" s="275"/>
      <c r="V69" s="275"/>
      <c r="W69" s="275"/>
      <c r="X69" s="275"/>
      <c r="Y69" s="275"/>
      <c r="Z69" s="275"/>
      <c r="AA69" s="275"/>
      <c r="AB69" s="275"/>
      <c r="AC69" s="275"/>
      <c r="AD69" s="275"/>
      <c r="AE69" s="275"/>
      <c r="AF69" s="275"/>
      <c r="AG69" s="275"/>
      <c r="AH69" s="275"/>
      <c r="AI69" s="275"/>
      <c r="AJ69" s="275"/>
      <c r="AK69" s="275"/>
      <c r="AL69" s="275"/>
      <c r="AM69" s="275"/>
      <c r="AN69" s="275"/>
    </row>
    <row r="70" spans="1:40">
      <c r="A70" s="312"/>
      <c r="B70" s="313"/>
      <c r="C70" s="313"/>
      <c r="D70" s="313"/>
      <c r="E70" s="314"/>
      <c r="F70" s="314"/>
      <c r="G70" s="314"/>
      <c r="H70" s="314"/>
      <c r="I70" s="314"/>
      <c r="J70" s="275"/>
      <c r="K70" s="315"/>
      <c r="L70" s="275"/>
      <c r="M70" s="275"/>
      <c r="N70" s="275"/>
      <c r="O70" s="275"/>
      <c r="P70" s="275"/>
      <c r="Q70" s="275"/>
      <c r="R70" s="275"/>
      <c r="S70" s="275"/>
      <c r="T70" s="275"/>
      <c r="U70" s="275"/>
      <c r="V70" s="275"/>
      <c r="W70" s="275"/>
      <c r="X70" s="275"/>
      <c r="Y70" s="275"/>
      <c r="Z70" s="275"/>
      <c r="AA70" s="275"/>
      <c r="AB70" s="275"/>
      <c r="AC70" s="275"/>
      <c r="AD70" s="275"/>
      <c r="AE70" s="275"/>
      <c r="AF70" s="275"/>
      <c r="AG70" s="275"/>
      <c r="AH70" s="275"/>
      <c r="AI70" s="275"/>
      <c r="AJ70" s="275"/>
      <c r="AK70" s="275"/>
      <c r="AL70" s="275"/>
      <c r="AM70" s="275"/>
      <c r="AN70" s="275"/>
    </row>
    <row r="71" spans="1:40">
      <c r="A71" s="312"/>
      <c r="B71" s="313"/>
      <c r="C71" s="313"/>
      <c r="D71" s="313"/>
      <c r="E71" s="314"/>
      <c r="F71" s="314"/>
      <c r="G71" s="314"/>
      <c r="H71" s="314"/>
      <c r="I71" s="314"/>
      <c r="J71" s="275"/>
      <c r="K71" s="315"/>
      <c r="L71" s="275"/>
      <c r="M71" s="275"/>
      <c r="N71" s="275"/>
      <c r="O71" s="275"/>
      <c r="P71" s="275"/>
      <c r="Q71" s="275"/>
      <c r="R71" s="275"/>
      <c r="S71" s="275"/>
      <c r="T71" s="275"/>
      <c r="U71" s="275"/>
      <c r="V71" s="275"/>
      <c r="W71" s="275"/>
      <c r="X71" s="275"/>
      <c r="Y71" s="275"/>
      <c r="Z71" s="275"/>
      <c r="AA71" s="275"/>
      <c r="AB71" s="275"/>
      <c r="AC71" s="275"/>
      <c r="AD71" s="275"/>
      <c r="AE71" s="275"/>
      <c r="AF71" s="275"/>
      <c r="AG71" s="275"/>
      <c r="AH71" s="275"/>
      <c r="AI71" s="275"/>
      <c r="AJ71" s="275"/>
      <c r="AK71" s="275"/>
      <c r="AL71" s="275"/>
      <c r="AM71" s="275"/>
      <c r="AN71" s="275"/>
    </row>
    <row r="72" spans="1:40">
      <c r="A72" s="312"/>
      <c r="B72" s="313"/>
      <c r="C72" s="313"/>
      <c r="D72" s="313"/>
      <c r="E72" s="314"/>
      <c r="F72" s="314"/>
      <c r="G72" s="314"/>
      <c r="H72" s="314"/>
      <c r="I72" s="314"/>
      <c r="J72" s="275"/>
      <c r="K72" s="315"/>
      <c r="L72" s="275"/>
      <c r="M72" s="275"/>
      <c r="N72" s="275"/>
      <c r="O72" s="275"/>
      <c r="P72" s="275"/>
      <c r="Q72" s="275"/>
      <c r="R72" s="275"/>
      <c r="S72" s="275"/>
      <c r="T72" s="275"/>
      <c r="U72" s="275"/>
      <c r="V72" s="275"/>
      <c r="W72" s="275"/>
      <c r="X72" s="275"/>
      <c r="Y72" s="275"/>
      <c r="Z72" s="275"/>
      <c r="AA72" s="275"/>
      <c r="AB72" s="275"/>
      <c r="AC72" s="275"/>
      <c r="AD72" s="275"/>
      <c r="AE72" s="275"/>
      <c r="AF72" s="275"/>
      <c r="AG72" s="275"/>
      <c r="AH72" s="275"/>
      <c r="AI72" s="275"/>
      <c r="AJ72" s="275"/>
      <c r="AK72" s="275"/>
      <c r="AL72" s="275"/>
      <c r="AM72" s="275"/>
      <c r="AN72" s="275"/>
    </row>
    <row r="73" spans="1:40">
      <c r="A73" s="312"/>
      <c r="B73" s="313"/>
      <c r="C73" s="313"/>
      <c r="D73" s="313"/>
      <c r="E73" s="314"/>
      <c r="F73" s="314"/>
      <c r="G73" s="314"/>
      <c r="H73" s="314"/>
      <c r="I73" s="314"/>
      <c r="J73" s="275"/>
      <c r="K73" s="315"/>
      <c r="L73" s="275"/>
      <c r="M73" s="275"/>
      <c r="N73" s="275"/>
      <c r="O73" s="275"/>
      <c r="P73" s="275"/>
      <c r="Q73" s="275"/>
      <c r="R73" s="275"/>
      <c r="S73" s="275"/>
      <c r="T73" s="275"/>
      <c r="U73" s="275"/>
      <c r="V73" s="275"/>
      <c r="W73" s="275"/>
      <c r="X73" s="275"/>
      <c r="Y73" s="275"/>
      <c r="Z73" s="275"/>
      <c r="AA73" s="275"/>
      <c r="AB73" s="275"/>
      <c r="AC73" s="275"/>
      <c r="AD73" s="275"/>
      <c r="AE73" s="275"/>
      <c r="AF73" s="275"/>
      <c r="AG73" s="275"/>
      <c r="AH73" s="275"/>
      <c r="AI73" s="275"/>
      <c r="AJ73" s="275"/>
      <c r="AK73" s="275"/>
      <c r="AL73" s="275"/>
      <c r="AM73" s="275"/>
      <c r="AN73" s="275"/>
    </row>
    <row r="74" spans="1:40">
      <c r="A74" s="312"/>
      <c r="B74" s="313"/>
      <c r="C74" s="313"/>
      <c r="D74" s="313"/>
      <c r="E74" s="314"/>
      <c r="F74" s="314"/>
      <c r="G74" s="314"/>
      <c r="H74" s="314"/>
      <c r="I74" s="314"/>
      <c r="J74" s="275"/>
      <c r="K74" s="315"/>
      <c r="L74" s="275"/>
      <c r="M74" s="275"/>
      <c r="N74" s="275"/>
      <c r="O74" s="275"/>
      <c r="P74" s="275"/>
      <c r="Q74" s="275"/>
      <c r="R74" s="275"/>
      <c r="S74" s="275"/>
      <c r="T74" s="275"/>
      <c r="U74" s="275"/>
      <c r="V74" s="275"/>
      <c r="W74" s="275"/>
      <c r="X74" s="275"/>
      <c r="Y74" s="275"/>
      <c r="Z74" s="275"/>
      <c r="AA74" s="275"/>
      <c r="AB74" s="275"/>
      <c r="AC74" s="275"/>
      <c r="AD74" s="275"/>
      <c r="AE74" s="275"/>
      <c r="AF74" s="275"/>
      <c r="AG74" s="275"/>
      <c r="AH74" s="275"/>
      <c r="AI74" s="275"/>
      <c r="AJ74" s="275"/>
      <c r="AK74" s="275"/>
      <c r="AL74" s="275"/>
      <c r="AM74" s="275"/>
      <c r="AN74" s="275"/>
    </row>
    <row r="75" spans="1:40">
      <c r="A75" s="312"/>
      <c r="B75" s="313"/>
      <c r="C75" s="313"/>
      <c r="D75" s="313"/>
      <c r="E75" s="314"/>
      <c r="F75" s="314"/>
      <c r="G75" s="314"/>
      <c r="H75" s="314"/>
      <c r="I75" s="314"/>
      <c r="J75" s="275"/>
      <c r="K75" s="315"/>
      <c r="L75" s="275"/>
      <c r="M75" s="275"/>
      <c r="N75" s="275"/>
      <c r="O75" s="275"/>
      <c r="P75" s="275"/>
      <c r="Q75" s="275"/>
      <c r="R75" s="275"/>
      <c r="S75" s="275"/>
      <c r="T75" s="275"/>
      <c r="U75" s="275"/>
      <c r="V75" s="275"/>
      <c r="W75" s="275"/>
      <c r="X75" s="275"/>
      <c r="Y75" s="275"/>
      <c r="Z75" s="275"/>
      <c r="AA75" s="275"/>
      <c r="AB75" s="275"/>
      <c r="AC75" s="275"/>
      <c r="AD75" s="275"/>
      <c r="AE75" s="275"/>
      <c r="AF75" s="275"/>
      <c r="AG75" s="275"/>
      <c r="AH75" s="275"/>
      <c r="AI75" s="275"/>
      <c r="AJ75" s="275"/>
      <c r="AK75" s="275"/>
      <c r="AL75" s="275"/>
      <c r="AM75" s="275"/>
      <c r="AN75" s="275"/>
    </row>
    <row r="76" spans="1:40">
      <c r="A76" s="312"/>
      <c r="B76" s="313"/>
      <c r="C76" s="313"/>
      <c r="D76" s="313"/>
      <c r="E76" s="314"/>
      <c r="F76" s="314"/>
      <c r="G76" s="314"/>
      <c r="H76" s="314"/>
      <c r="I76" s="314"/>
      <c r="J76" s="275"/>
      <c r="K76" s="315"/>
      <c r="L76" s="275"/>
      <c r="M76" s="275"/>
      <c r="N76" s="275"/>
      <c r="O76" s="275"/>
      <c r="P76" s="275"/>
      <c r="Q76" s="275"/>
      <c r="R76" s="275"/>
      <c r="S76" s="275"/>
      <c r="T76" s="275"/>
      <c r="U76" s="275"/>
      <c r="V76" s="275"/>
      <c r="W76" s="275"/>
      <c r="X76" s="275"/>
      <c r="Y76" s="275"/>
      <c r="Z76" s="275"/>
      <c r="AA76" s="275"/>
      <c r="AB76" s="275"/>
      <c r="AC76" s="275"/>
      <c r="AD76" s="275"/>
      <c r="AE76" s="275"/>
      <c r="AF76" s="275"/>
      <c r="AG76" s="275"/>
      <c r="AH76" s="275"/>
      <c r="AI76" s="275"/>
      <c r="AJ76" s="275"/>
      <c r="AK76" s="275"/>
      <c r="AL76" s="275"/>
      <c r="AM76" s="275"/>
      <c r="AN76" s="275"/>
    </row>
    <row r="77" spans="1:40">
      <c r="A77" s="312"/>
      <c r="B77" s="313"/>
      <c r="C77" s="313"/>
      <c r="D77" s="313"/>
      <c r="E77" s="314"/>
      <c r="F77" s="314"/>
      <c r="G77" s="314"/>
      <c r="H77" s="314"/>
      <c r="I77" s="314"/>
      <c r="J77" s="275"/>
      <c r="K77" s="315"/>
      <c r="L77" s="275"/>
      <c r="M77" s="275"/>
      <c r="N77" s="275"/>
      <c r="O77" s="275"/>
      <c r="P77" s="275"/>
      <c r="Q77" s="275"/>
      <c r="R77" s="275"/>
      <c r="S77" s="275"/>
      <c r="T77" s="275"/>
      <c r="U77" s="275"/>
      <c r="V77" s="275"/>
      <c r="W77" s="275"/>
      <c r="X77" s="275"/>
      <c r="Y77" s="275"/>
      <c r="Z77" s="275"/>
      <c r="AA77" s="275"/>
      <c r="AB77" s="275"/>
      <c r="AC77" s="275"/>
      <c r="AD77" s="275"/>
      <c r="AE77" s="275"/>
      <c r="AF77" s="275"/>
      <c r="AG77" s="275"/>
      <c r="AH77" s="275"/>
      <c r="AI77" s="275"/>
      <c r="AJ77" s="275"/>
      <c r="AK77" s="275"/>
      <c r="AL77" s="275"/>
      <c r="AM77" s="275"/>
      <c r="AN77" s="275"/>
    </row>
    <row r="78" spans="1:40">
      <c r="A78" s="312"/>
      <c r="B78" s="313"/>
      <c r="C78" s="313"/>
      <c r="D78" s="313"/>
      <c r="E78" s="314"/>
      <c r="F78" s="314"/>
      <c r="G78" s="314"/>
      <c r="H78" s="314"/>
      <c r="I78" s="314"/>
      <c r="J78" s="275"/>
      <c r="K78" s="315"/>
      <c r="L78" s="275"/>
      <c r="M78" s="275"/>
      <c r="N78" s="275"/>
      <c r="O78" s="275"/>
      <c r="P78" s="275"/>
      <c r="Q78" s="275"/>
      <c r="R78" s="275"/>
      <c r="S78" s="275"/>
      <c r="T78" s="275"/>
      <c r="U78" s="275"/>
      <c r="V78" s="275"/>
      <c r="W78" s="275"/>
      <c r="X78" s="275"/>
      <c r="Y78" s="275"/>
      <c r="Z78" s="275"/>
      <c r="AA78" s="275"/>
      <c r="AB78" s="275"/>
      <c r="AC78" s="275"/>
      <c r="AD78" s="275"/>
      <c r="AE78" s="275"/>
      <c r="AF78" s="275"/>
      <c r="AG78" s="275"/>
      <c r="AH78" s="275"/>
      <c r="AI78" s="275"/>
      <c r="AJ78" s="275"/>
      <c r="AK78" s="275"/>
      <c r="AL78" s="275"/>
      <c r="AM78" s="275"/>
      <c r="AN78" s="275"/>
    </row>
    <row r="79" spans="1:40">
      <c r="A79" s="312"/>
      <c r="B79" s="313"/>
      <c r="C79" s="313"/>
      <c r="D79" s="313"/>
      <c r="E79" s="314"/>
      <c r="F79" s="314"/>
      <c r="G79" s="314"/>
      <c r="H79" s="314"/>
      <c r="I79" s="314"/>
      <c r="J79" s="275"/>
      <c r="K79" s="315"/>
      <c r="L79" s="275"/>
      <c r="M79" s="275"/>
      <c r="N79" s="275"/>
      <c r="O79" s="275"/>
      <c r="P79" s="275"/>
      <c r="Q79" s="275"/>
      <c r="R79" s="275"/>
      <c r="S79" s="275"/>
      <c r="T79" s="275"/>
      <c r="U79" s="275"/>
      <c r="V79" s="275"/>
      <c r="W79" s="275"/>
      <c r="X79" s="275"/>
      <c r="Y79" s="275"/>
      <c r="Z79" s="275"/>
      <c r="AA79" s="275"/>
      <c r="AB79" s="275"/>
      <c r="AC79" s="275"/>
      <c r="AD79" s="275"/>
      <c r="AE79" s="275"/>
      <c r="AF79" s="275"/>
      <c r="AG79" s="275"/>
      <c r="AH79" s="275"/>
      <c r="AI79" s="275"/>
      <c r="AJ79" s="275"/>
      <c r="AK79" s="275"/>
      <c r="AL79" s="275"/>
      <c r="AM79" s="275"/>
      <c r="AN79" s="275"/>
    </row>
    <row r="80" spans="1:40">
      <c r="A80" s="312"/>
      <c r="B80" s="313"/>
      <c r="C80" s="313"/>
      <c r="D80" s="313"/>
      <c r="E80" s="314"/>
      <c r="F80" s="314"/>
      <c r="G80" s="314"/>
      <c r="H80" s="314"/>
      <c r="I80" s="314"/>
      <c r="J80" s="275"/>
      <c r="K80" s="315"/>
      <c r="L80" s="275"/>
      <c r="M80" s="275"/>
      <c r="N80" s="275"/>
      <c r="O80" s="275"/>
      <c r="P80" s="275"/>
      <c r="Q80" s="275"/>
      <c r="R80" s="275"/>
      <c r="S80" s="275"/>
      <c r="T80" s="275"/>
      <c r="U80" s="275"/>
      <c r="V80" s="275"/>
      <c r="W80" s="275"/>
      <c r="X80" s="275"/>
      <c r="Y80" s="275"/>
      <c r="Z80" s="275"/>
      <c r="AA80" s="275"/>
      <c r="AB80" s="275"/>
      <c r="AC80" s="275"/>
      <c r="AD80" s="275"/>
      <c r="AE80" s="275"/>
      <c r="AF80" s="275"/>
      <c r="AG80" s="275"/>
      <c r="AH80" s="275"/>
      <c r="AI80" s="275"/>
      <c r="AJ80" s="275"/>
      <c r="AK80" s="275"/>
      <c r="AL80" s="275"/>
      <c r="AM80" s="275"/>
      <c r="AN80" s="275"/>
    </row>
    <row r="81" spans="1:40">
      <c r="A81" s="312"/>
      <c r="B81" s="313"/>
      <c r="C81" s="313"/>
      <c r="D81" s="313"/>
      <c r="E81" s="314"/>
      <c r="F81" s="314"/>
      <c r="G81" s="314"/>
      <c r="H81" s="314"/>
      <c r="I81" s="314"/>
      <c r="J81" s="275"/>
      <c r="K81" s="315"/>
      <c r="L81" s="275"/>
      <c r="M81" s="275"/>
      <c r="N81" s="275"/>
      <c r="O81" s="275"/>
      <c r="P81" s="275"/>
      <c r="Q81" s="275"/>
      <c r="R81" s="275"/>
      <c r="S81" s="275"/>
      <c r="T81" s="275"/>
      <c r="U81" s="275"/>
      <c r="V81" s="275"/>
      <c r="W81" s="275"/>
      <c r="X81" s="275"/>
      <c r="Y81" s="275"/>
      <c r="Z81" s="275"/>
      <c r="AA81" s="275"/>
      <c r="AB81" s="275"/>
      <c r="AC81" s="275"/>
      <c r="AD81" s="275"/>
      <c r="AE81" s="275"/>
      <c r="AF81" s="275"/>
      <c r="AG81" s="275"/>
      <c r="AH81" s="275"/>
      <c r="AI81" s="275"/>
      <c r="AJ81" s="275"/>
      <c r="AK81" s="275"/>
      <c r="AL81" s="275"/>
      <c r="AM81" s="275"/>
      <c r="AN81" s="275"/>
    </row>
    <row r="82" spans="1:40">
      <c r="A82" s="312"/>
      <c r="B82" s="313"/>
      <c r="C82" s="313"/>
      <c r="D82" s="313"/>
      <c r="E82" s="314"/>
      <c r="F82" s="314"/>
      <c r="G82" s="314"/>
      <c r="H82" s="314"/>
      <c r="I82" s="314"/>
      <c r="J82" s="275"/>
      <c r="K82" s="315"/>
      <c r="L82" s="275"/>
      <c r="M82" s="275"/>
      <c r="N82" s="275"/>
      <c r="O82" s="275"/>
      <c r="P82" s="275"/>
      <c r="Q82" s="275"/>
      <c r="R82" s="275"/>
      <c r="S82" s="275"/>
      <c r="T82" s="275"/>
      <c r="U82" s="275"/>
      <c r="V82" s="275"/>
      <c r="W82" s="275"/>
      <c r="X82" s="275"/>
      <c r="Y82" s="275"/>
      <c r="Z82" s="275"/>
      <c r="AA82" s="275"/>
      <c r="AB82" s="275"/>
      <c r="AC82" s="275"/>
      <c r="AD82" s="275"/>
      <c r="AE82" s="275"/>
      <c r="AF82" s="275"/>
      <c r="AG82" s="275"/>
      <c r="AH82" s="275"/>
      <c r="AI82" s="275"/>
      <c r="AJ82" s="275"/>
      <c r="AK82" s="275"/>
      <c r="AL82" s="275"/>
      <c r="AM82" s="275"/>
      <c r="AN82" s="275"/>
    </row>
    <row r="83" spans="1:40">
      <c r="A83" s="312"/>
      <c r="B83" s="313"/>
      <c r="C83" s="313"/>
      <c r="D83" s="313"/>
      <c r="E83" s="314"/>
      <c r="F83" s="314"/>
      <c r="G83" s="314"/>
      <c r="H83" s="314"/>
      <c r="I83" s="314"/>
      <c r="J83" s="275"/>
      <c r="K83" s="315"/>
      <c r="L83" s="275"/>
      <c r="M83" s="275"/>
      <c r="N83" s="275"/>
      <c r="O83" s="275"/>
      <c r="P83" s="275"/>
      <c r="Q83" s="275"/>
      <c r="R83" s="275"/>
      <c r="S83" s="275"/>
      <c r="T83" s="275"/>
      <c r="U83" s="275"/>
      <c r="V83" s="275"/>
      <c r="W83" s="275"/>
      <c r="X83" s="275"/>
      <c r="Y83" s="275"/>
      <c r="Z83" s="275"/>
      <c r="AA83" s="275"/>
      <c r="AB83" s="275"/>
      <c r="AC83" s="275"/>
      <c r="AD83" s="275"/>
      <c r="AE83" s="275"/>
      <c r="AF83" s="275"/>
      <c r="AG83" s="275"/>
      <c r="AH83" s="275"/>
      <c r="AI83" s="275"/>
      <c r="AJ83" s="275"/>
      <c r="AK83" s="275"/>
      <c r="AL83" s="275"/>
      <c r="AM83" s="275"/>
      <c r="AN83" s="275"/>
    </row>
    <row r="84" spans="1:40">
      <c r="A84" s="312"/>
      <c r="B84" s="313"/>
      <c r="C84" s="313"/>
      <c r="D84" s="313"/>
      <c r="E84" s="314"/>
      <c r="F84" s="314"/>
      <c r="G84" s="314"/>
      <c r="H84" s="314"/>
      <c r="I84" s="314"/>
      <c r="J84" s="275"/>
      <c r="K84" s="315"/>
      <c r="L84" s="275"/>
      <c r="M84" s="275"/>
      <c r="N84" s="275"/>
      <c r="O84" s="275"/>
      <c r="P84" s="275"/>
      <c r="Q84" s="275"/>
      <c r="R84" s="275"/>
      <c r="S84" s="275"/>
      <c r="T84" s="275"/>
      <c r="U84" s="275"/>
      <c r="V84" s="275"/>
      <c r="W84" s="275"/>
      <c r="X84" s="275"/>
      <c r="Y84" s="275"/>
      <c r="Z84" s="275"/>
      <c r="AA84" s="275"/>
      <c r="AB84" s="275"/>
      <c r="AC84" s="275"/>
      <c r="AD84" s="275"/>
      <c r="AE84" s="275"/>
      <c r="AF84" s="275"/>
      <c r="AG84" s="275"/>
      <c r="AH84" s="275"/>
      <c r="AI84" s="275"/>
      <c r="AJ84" s="275"/>
      <c r="AK84" s="275"/>
      <c r="AL84" s="275"/>
      <c r="AM84" s="275"/>
      <c r="AN84" s="275"/>
    </row>
    <row r="85" spans="1:40">
      <c r="A85" s="312"/>
      <c r="B85" s="313"/>
      <c r="C85" s="313"/>
      <c r="D85" s="313"/>
      <c r="E85" s="314"/>
      <c r="F85" s="314"/>
      <c r="G85" s="314"/>
      <c r="H85" s="314"/>
      <c r="I85" s="314"/>
      <c r="J85" s="275"/>
      <c r="K85" s="315"/>
      <c r="L85" s="275"/>
      <c r="M85" s="275"/>
      <c r="N85" s="275"/>
      <c r="O85" s="275"/>
      <c r="P85" s="275"/>
      <c r="Q85" s="275"/>
      <c r="R85" s="275"/>
      <c r="S85" s="275"/>
      <c r="T85" s="275"/>
      <c r="U85" s="275"/>
      <c r="V85" s="275"/>
      <c r="W85" s="275"/>
      <c r="X85" s="275"/>
      <c r="Y85" s="275"/>
      <c r="Z85" s="275"/>
      <c r="AA85" s="275"/>
      <c r="AB85" s="275"/>
      <c r="AC85" s="275"/>
      <c r="AD85" s="275"/>
      <c r="AE85" s="275"/>
      <c r="AF85" s="275"/>
      <c r="AG85" s="275"/>
      <c r="AH85" s="275"/>
      <c r="AI85" s="275"/>
      <c r="AJ85" s="275"/>
      <c r="AK85" s="275"/>
      <c r="AL85" s="275"/>
      <c r="AM85" s="275"/>
      <c r="AN85" s="275"/>
    </row>
    <row r="86" spans="1:40">
      <c r="A86" s="312"/>
      <c r="B86" s="313"/>
      <c r="C86" s="313"/>
      <c r="D86" s="313"/>
      <c r="E86" s="314"/>
      <c r="F86" s="314"/>
      <c r="G86" s="314"/>
      <c r="H86" s="314"/>
      <c r="I86" s="314"/>
      <c r="J86" s="275"/>
      <c r="K86" s="315"/>
      <c r="L86" s="275"/>
      <c r="M86" s="275"/>
      <c r="N86" s="275"/>
      <c r="O86" s="275"/>
      <c r="P86" s="275"/>
      <c r="Q86" s="275"/>
      <c r="R86" s="275"/>
      <c r="S86" s="275"/>
      <c r="T86" s="275"/>
      <c r="U86" s="275"/>
      <c r="V86" s="275"/>
      <c r="W86" s="275"/>
      <c r="X86" s="275"/>
      <c r="Y86" s="275"/>
      <c r="Z86" s="275"/>
      <c r="AA86" s="275"/>
      <c r="AB86" s="275"/>
      <c r="AC86" s="275"/>
      <c r="AD86" s="275"/>
      <c r="AE86" s="275"/>
      <c r="AF86" s="275"/>
      <c r="AG86" s="275"/>
      <c r="AH86" s="275"/>
      <c r="AI86" s="275"/>
      <c r="AJ86" s="275"/>
      <c r="AK86" s="275"/>
      <c r="AL86" s="275"/>
      <c r="AM86" s="275"/>
      <c r="AN86" s="275"/>
    </row>
    <row r="87" spans="1:40">
      <c r="A87" s="312"/>
      <c r="B87" s="313"/>
      <c r="C87" s="313"/>
      <c r="D87" s="313"/>
      <c r="E87" s="314"/>
      <c r="F87" s="314"/>
      <c r="G87" s="314"/>
      <c r="H87" s="314"/>
      <c r="I87" s="314"/>
      <c r="J87" s="275"/>
      <c r="K87" s="315"/>
      <c r="L87" s="275"/>
      <c r="M87" s="275"/>
      <c r="N87" s="275"/>
      <c r="O87" s="275"/>
      <c r="P87" s="275"/>
      <c r="Q87" s="275"/>
      <c r="R87" s="275"/>
      <c r="S87" s="275"/>
      <c r="T87" s="275"/>
      <c r="U87" s="275"/>
      <c r="V87" s="275"/>
      <c r="W87" s="275"/>
      <c r="X87" s="275"/>
      <c r="Y87" s="275"/>
      <c r="Z87" s="275"/>
      <c r="AA87" s="275"/>
      <c r="AB87" s="275"/>
      <c r="AC87" s="275"/>
      <c r="AD87" s="275"/>
      <c r="AE87" s="275"/>
      <c r="AF87" s="275"/>
      <c r="AG87" s="275"/>
      <c r="AH87" s="275"/>
      <c r="AI87" s="275"/>
      <c r="AJ87" s="275"/>
      <c r="AK87" s="275"/>
      <c r="AL87" s="275"/>
      <c r="AM87" s="275"/>
      <c r="AN87" s="275"/>
    </row>
    <row r="88" spans="1:40">
      <c r="A88" s="312"/>
      <c r="B88" s="313"/>
      <c r="C88" s="313"/>
      <c r="D88" s="313"/>
      <c r="E88" s="314"/>
      <c r="F88" s="314"/>
      <c r="G88" s="314"/>
      <c r="H88" s="314"/>
      <c r="I88" s="314"/>
      <c r="J88" s="275"/>
      <c r="K88" s="315"/>
      <c r="L88" s="275"/>
      <c r="M88" s="275"/>
      <c r="N88" s="275"/>
      <c r="O88" s="275"/>
      <c r="P88" s="275"/>
      <c r="Q88" s="275"/>
      <c r="R88" s="275"/>
      <c r="S88" s="275"/>
      <c r="T88" s="275"/>
      <c r="U88" s="275"/>
      <c r="V88" s="275"/>
      <c r="W88" s="275"/>
      <c r="X88" s="275"/>
      <c r="Y88" s="275"/>
      <c r="Z88" s="275"/>
      <c r="AA88" s="275"/>
      <c r="AB88" s="275"/>
      <c r="AC88" s="275"/>
      <c r="AD88" s="275"/>
      <c r="AE88" s="275"/>
      <c r="AF88" s="275"/>
      <c r="AG88" s="275"/>
      <c r="AH88" s="275"/>
      <c r="AI88" s="275"/>
      <c r="AJ88" s="275"/>
      <c r="AK88" s="275"/>
      <c r="AL88" s="275"/>
      <c r="AM88" s="275"/>
      <c r="AN88" s="275"/>
    </row>
    <row r="89" spans="1:40">
      <c r="A89" s="312"/>
      <c r="B89" s="313"/>
      <c r="C89" s="313"/>
      <c r="D89" s="313"/>
      <c r="E89" s="314"/>
      <c r="F89" s="314"/>
      <c r="G89" s="314"/>
      <c r="H89" s="314"/>
      <c r="I89" s="314"/>
      <c r="J89" s="275"/>
      <c r="K89" s="315"/>
      <c r="L89" s="275"/>
      <c r="M89" s="275"/>
      <c r="N89" s="275"/>
      <c r="O89" s="275"/>
      <c r="P89" s="275"/>
      <c r="Q89" s="275"/>
      <c r="R89" s="275"/>
      <c r="S89" s="275"/>
      <c r="T89" s="275"/>
      <c r="U89" s="275"/>
      <c r="V89" s="275"/>
      <c r="W89" s="275"/>
      <c r="X89" s="275"/>
      <c r="Y89" s="275"/>
      <c r="Z89" s="275"/>
      <c r="AA89" s="275"/>
      <c r="AB89" s="275"/>
      <c r="AC89" s="275"/>
      <c r="AD89" s="275"/>
      <c r="AE89" s="275"/>
      <c r="AF89" s="275"/>
      <c r="AG89" s="275"/>
      <c r="AH89" s="275"/>
      <c r="AI89" s="275"/>
      <c r="AJ89" s="275"/>
      <c r="AK89" s="275"/>
      <c r="AL89" s="275"/>
      <c r="AM89" s="275"/>
      <c r="AN89" s="275"/>
    </row>
    <row r="90" spans="1:40">
      <c r="A90" s="312"/>
      <c r="B90" s="313"/>
      <c r="C90" s="313"/>
      <c r="D90" s="313"/>
      <c r="E90" s="314"/>
      <c r="F90" s="314"/>
      <c r="G90" s="314"/>
      <c r="H90" s="314"/>
      <c r="I90" s="314"/>
      <c r="J90" s="275"/>
      <c r="K90" s="315"/>
      <c r="L90" s="275"/>
      <c r="M90" s="275"/>
      <c r="N90" s="275"/>
      <c r="O90" s="275"/>
      <c r="P90" s="275"/>
      <c r="Q90" s="275"/>
      <c r="R90" s="275"/>
      <c r="S90" s="275"/>
      <c r="T90" s="275"/>
      <c r="U90" s="275"/>
      <c r="V90" s="275"/>
      <c r="W90" s="275"/>
      <c r="X90" s="275"/>
      <c r="Y90" s="275"/>
      <c r="Z90" s="275"/>
      <c r="AA90" s="275"/>
      <c r="AB90" s="275"/>
      <c r="AC90" s="275"/>
      <c r="AD90" s="275"/>
      <c r="AE90" s="275"/>
      <c r="AF90" s="275"/>
      <c r="AG90" s="275"/>
      <c r="AH90" s="275"/>
      <c r="AI90" s="275"/>
      <c r="AJ90" s="275"/>
      <c r="AK90" s="275"/>
      <c r="AL90" s="275"/>
      <c r="AM90" s="275"/>
      <c r="AN90" s="275"/>
    </row>
    <row r="91" spans="1:40">
      <c r="A91" s="312"/>
      <c r="B91" s="313"/>
      <c r="C91" s="313"/>
      <c r="D91" s="313"/>
      <c r="E91" s="314"/>
      <c r="F91" s="314"/>
      <c r="G91" s="314"/>
      <c r="H91" s="314"/>
      <c r="I91" s="314"/>
      <c r="J91" s="275"/>
      <c r="K91" s="315"/>
      <c r="L91" s="275"/>
      <c r="M91" s="275"/>
      <c r="N91" s="275"/>
      <c r="O91" s="275"/>
      <c r="P91" s="275"/>
      <c r="Q91" s="275"/>
      <c r="R91" s="275"/>
      <c r="S91" s="275"/>
      <c r="T91" s="275"/>
      <c r="U91" s="275"/>
      <c r="V91" s="275"/>
      <c r="W91" s="275"/>
      <c r="X91" s="275"/>
      <c r="Y91" s="275"/>
      <c r="Z91" s="275"/>
      <c r="AA91" s="275"/>
      <c r="AB91" s="275"/>
      <c r="AC91" s="275"/>
      <c r="AD91" s="275"/>
      <c r="AE91" s="275"/>
      <c r="AF91" s="275"/>
      <c r="AG91" s="275"/>
      <c r="AH91" s="275"/>
      <c r="AI91" s="275"/>
      <c r="AJ91" s="275"/>
      <c r="AK91" s="275"/>
      <c r="AL91" s="275"/>
      <c r="AM91" s="275"/>
      <c r="AN91" s="275"/>
    </row>
    <row r="92" spans="1:40">
      <c r="A92" s="312"/>
      <c r="B92" s="313"/>
      <c r="C92" s="313"/>
      <c r="D92" s="313"/>
      <c r="E92" s="314"/>
      <c r="F92" s="314"/>
      <c r="G92" s="314"/>
      <c r="H92" s="314"/>
      <c r="I92" s="314"/>
      <c r="J92" s="275"/>
      <c r="K92" s="315"/>
      <c r="L92" s="275"/>
      <c r="M92" s="275"/>
      <c r="N92" s="275"/>
      <c r="O92" s="275"/>
      <c r="P92" s="275"/>
      <c r="Q92" s="275"/>
      <c r="R92" s="275"/>
      <c r="S92" s="275"/>
      <c r="T92" s="275"/>
      <c r="U92" s="275"/>
      <c r="V92" s="275"/>
      <c r="W92" s="275"/>
      <c r="X92" s="275"/>
      <c r="Y92" s="275"/>
      <c r="Z92" s="275"/>
      <c r="AA92" s="275"/>
      <c r="AB92" s="275"/>
      <c r="AC92" s="275"/>
      <c r="AD92" s="275"/>
      <c r="AE92" s="275"/>
      <c r="AF92" s="275"/>
      <c r="AG92" s="275"/>
      <c r="AH92" s="275"/>
      <c r="AI92" s="275"/>
      <c r="AJ92" s="275"/>
      <c r="AK92" s="275"/>
      <c r="AL92" s="275"/>
      <c r="AM92" s="275"/>
      <c r="AN92" s="275"/>
    </row>
    <row r="93" spans="1:40">
      <c r="A93" s="312"/>
      <c r="B93" s="313"/>
      <c r="C93" s="313"/>
      <c r="D93" s="313"/>
      <c r="E93" s="314"/>
      <c r="F93" s="314"/>
      <c r="G93" s="314"/>
      <c r="H93" s="314"/>
      <c r="I93" s="314"/>
      <c r="J93" s="275"/>
      <c r="K93" s="315"/>
      <c r="L93" s="275"/>
      <c r="M93" s="275"/>
      <c r="N93" s="275"/>
      <c r="O93" s="275"/>
      <c r="P93" s="275"/>
      <c r="Q93" s="275"/>
      <c r="R93" s="275"/>
      <c r="S93" s="275"/>
      <c r="T93" s="275"/>
      <c r="U93" s="275"/>
      <c r="V93" s="275"/>
      <c r="W93" s="275"/>
      <c r="X93" s="275"/>
      <c r="Y93" s="275"/>
      <c r="Z93" s="275"/>
      <c r="AA93" s="275"/>
      <c r="AB93" s="275"/>
      <c r="AC93" s="275"/>
      <c r="AD93" s="275"/>
      <c r="AE93" s="275"/>
      <c r="AF93" s="275"/>
      <c r="AG93" s="275"/>
      <c r="AH93" s="275"/>
      <c r="AI93" s="275"/>
      <c r="AJ93" s="275"/>
      <c r="AK93" s="275"/>
      <c r="AL93" s="275"/>
      <c r="AM93" s="275"/>
      <c r="AN93" s="275"/>
    </row>
    <row r="94" spans="1:40">
      <c r="A94" s="312"/>
      <c r="B94" s="313"/>
      <c r="C94" s="313"/>
      <c r="D94" s="313"/>
      <c r="E94" s="314"/>
      <c r="F94" s="314"/>
      <c r="G94" s="314"/>
      <c r="H94" s="314"/>
      <c r="I94" s="314"/>
      <c r="J94" s="275"/>
      <c r="K94" s="315"/>
      <c r="L94" s="275"/>
      <c r="M94" s="275"/>
      <c r="N94" s="275"/>
      <c r="O94" s="275"/>
      <c r="P94" s="275"/>
      <c r="Q94" s="275"/>
      <c r="R94" s="275"/>
      <c r="S94" s="275"/>
      <c r="T94" s="275"/>
      <c r="U94" s="275"/>
      <c r="V94" s="275"/>
      <c r="W94" s="275"/>
      <c r="X94" s="275"/>
      <c r="Y94" s="275"/>
      <c r="Z94" s="275"/>
      <c r="AA94" s="275"/>
      <c r="AB94" s="275"/>
      <c r="AC94" s="275"/>
      <c r="AD94" s="275"/>
      <c r="AE94" s="275"/>
      <c r="AF94" s="275"/>
      <c r="AG94" s="275"/>
      <c r="AH94" s="275"/>
      <c r="AI94" s="275"/>
      <c r="AJ94" s="275"/>
      <c r="AK94" s="275"/>
      <c r="AL94" s="275"/>
      <c r="AM94" s="275"/>
      <c r="AN94" s="275"/>
    </row>
    <row r="95" spans="1:40">
      <c r="A95" s="312"/>
      <c r="B95" s="313"/>
      <c r="C95" s="313"/>
      <c r="D95" s="313"/>
      <c r="E95" s="314"/>
      <c r="F95" s="314"/>
      <c r="G95" s="314"/>
      <c r="H95" s="314"/>
      <c r="I95" s="314"/>
      <c r="J95" s="275"/>
      <c r="K95" s="315"/>
      <c r="L95" s="275"/>
      <c r="M95" s="275"/>
      <c r="N95" s="275"/>
      <c r="O95" s="275"/>
      <c r="P95" s="275"/>
      <c r="Q95" s="275"/>
      <c r="R95" s="275"/>
      <c r="S95" s="275"/>
      <c r="T95" s="275"/>
      <c r="U95" s="275"/>
      <c r="V95" s="275"/>
      <c r="W95" s="275"/>
      <c r="X95" s="275"/>
      <c r="Y95" s="275"/>
      <c r="Z95" s="275"/>
      <c r="AA95" s="275"/>
      <c r="AB95" s="275"/>
      <c r="AC95" s="275"/>
      <c r="AD95" s="275"/>
      <c r="AE95" s="275"/>
      <c r="AF95" s="275"/>
      <c r="AG95" s="275"/>
      <c r="AH95" s="275"/>
      <c r="AI95" s="275"/>
      <c r="AJ95" s="275"/>
      <c r="AK95" s="275"/>
      <c r="AL95" s="275"/>
      <c r="AM95" s="275"/>
      <c r="AN95" s="275"/>
    </row>
    <row r="96" spans="1:40">
      <c r="A96" s="312"/>
      <c r="B96" s="313"/>
      <c r="C96" s="313"/>
      <c r="D96" s="313"/>
      <c r="E96" s="314"/>
      <c r="F96" s="314"/>
      <c r="G96" s="314"/>
      <c r="H96" s="314"/>
      <c r="I96" s="314"/>
      <c r="J96" s="275"/>
      <c r="K96" s="315"/>
      <c r="L96" s="275"/>
      <c r="M96" s="275"/>
      <c r="N96" s="275"/>
      <c r="O96" s="275"/>
      <c r="P96" s="275"/>
      <c r="Q96" s="275"/>
      <c r="R96" s="275"/>
      <c r="S96" s="275"/>
      <c r="T96" s="275"/>
      <c r="U96" s="275"/>
      <c r="V96" s="275"/>
      <c r="W96" s="275"/>
      <c r="X96" s="275"/>
      <c r="Y96" s="275"/>
      <c r="Z96" s="275"/>
      <c r="AA96" s="275"/>
      <c r="AB96" s="275"/>
      <c r="AC96" s="275"/>
      <c r="AD96" s="275"/>
      <c r="AE96" s="275"/>
      <c r="AF96" s="275"/>
      <c r="AG96" s="275"/>
      <c r="AH96" s="275"/>
      <c r="AI96" s="275"/>
      <c r="AJ96" s="275"/>
      <c r="AK96" s="275"/>
      <c r="AL96" s="275"/>
      <c r="AM96" s="275"/>
      <c r="AN96" s="275"/>
    </row>
    <row r="97" spans="1:40">
      <c r="A97" s="312"/>
      <c r="B97" s="313"/>
      <c r="C97" s="313"/>
      <c r="D97" s="313"/>
      <c r="E97" s="314"/>
      <c r="F97" s="314"/>
      <c r="G97" s="314"/>
      <c r="H97" s="314"/>
      <c r="I97" s="314"/>
      <c r="J97" s="275"/>
      <c r="K97" s="315"/>
      <c r="L97" s="275"/>
      <c r="M97" s="275"/>
      <c r="N97" s="275"/>
      <c r="O97" s="275"/>
      <c r="P97" s="275"/>
      <c r="Q97" s="275"/>
      <c r="R97" s="275"/>
      <c r="S97" s="275"/>
      <c r="T97" s="275"/>
      <c r="U97" s="275"/>
      <c r="V97" s="275"/>
      <c r="W97" s="275"/>
      <c r="X97" s="275"/>
      <c r="Y97" s="275"/>
      <c r="Z97" s="275"/>
      <c r="AA97" s="275"/>
      <c r="AB97" s="275"/>
      <c r="AC97" s="275"/>
      <c r="AD97" s="275"/>
      <c r="AE97" s="275"/>
      <c r="AF97" s="275"/>
      <c r="AG97" s="275"/>
      <c r="AH97" s="275"/>
      <c r="AI97" s="275"/>
      <c r="AJ97" s="275"/>
      <c r="AK97" s="275"/>
      <c r="AL97" s="275"/>
      <c r="AM97" s="275"/>
      <c r="AN97" s="275"/>
    </row>
    <row r="98" spans="1:40">
      <c r="A98" s="312"/>
      <c r="B98" s="313"/>
      <c r="C98" s="313"/>
      <c r="D98" s="313"/>
      <c r="E98" s="314"/>
      <c r="F98" s="314"/>
      <c r="G98" s="314"/>
      <c r="H98" s="314"/>
      <c r="I98" s="314"/>
      <c r="J98" s="275"/>
      <c r="K98" s="315"/>
      <c r="L98" s="275"/>
      <c r="M98" s="275"/>
      <c r="N98" s="275"/>
      <c r="O98" s="275"/>
      <c r="P98" s="275"/>
      <c r="Q98" s="275"/>
      <c r="R98" s="275"/>
      <c r="S98" s="275"/>
      <c r="T98" s="275"/>
      <c r="U98" s="275"/>
      <c r="V98" s="275"/>
      <c r="W98" s="275"/>
      <c r="X98" s="275"/>
      <c r="Y98" s="275"/>
      <c r="Z98" s="275"/>
      <c r="AA98" s="275"/>
      <c r="AB98" s="275"/>
      <c r="AC98" s="275"/>
      <c r="AD98" s="275"/>
      <c r="AE98" s="275"/>
      <c r="AF98" s="275"/>
      <c r="AG98" s="275"/>
      <c r="AH98" s="275"/>
      <c r="AI98" s="275"/>
      <c r="AJ98" s="275"/>
      <c r="AK98" s="275"/>
      <c r="AL98" s="275"/>
      <c r="AM98" s="275"/>
      <c r="AN98" s="275"/>
    </row>
    <row r="99" spans="1:40">
      <c r="A99" s="312"/>
      <c r="B99" s="313"/>
      <c r="C99" s="313"/>
      <c r="D99" s="313"/>
      <c r="E99" s="314"/>
      <c r="F99" s="314"/>
      <c r="G99" s="314"/>
      <c r="H99" s="314"/>
      <c r="I99" s="314"/>
      <c r="J99" s="275"/>
      <c r="K99" s="315"/>
      <c r="L99" s="275"/>
      <c r="M99" s="275"/>
      <c r="N99" s="275"/>
      <c r="O99" s="275"/>
      <c r="P99" s="275"/>
      <c r="Q99" s="275"/>
      <c r="R99" s="275"/>
      <c r="S99" s="275"/>
      <c r="T99" s="275"/>
      <c r="U99" s="275"/>
      <c r="V99" s="275"/>
      <c r="W99" s="275"/>
      <c r="X99" s="275"/>
      <c r="Y99" s="275"/>
      <c r="Z99" s="275"/>
      <c r="AA99" s="275"/>
      <c r="AB99" s="275"/>
      <c r="AC99" s="275"/>
      <c r="AD99" s="275"/>
      <c r="AE99" s="275"/>
      <c r="AF99" s="275"/>
      <c r="AG99" s="275"/>
      <c r="AH99" s="275"/>
      <c r="AI99" s="275"/>
      <c r="AJ99" s="275"/>
      <c r="AK99" s="275"/>
      <c r="AL99" s="275"/>
      <c r="AM99" s="275"/>
      <c r="AN99" s="275"/>
    </row>
    <row r="100" spans="1:40">
      <c r="A100" s="312"/>
      <c r="B100" s="313"/>
      <c r="C100" s="313"/>
      <c r="D100" s="313"/>
      <c r="E100" s="314"/>
      <c r="F100" s="314"/>
      <c r="G100" s="314"/>
      <c r="H100" s="314"/>
      <c r="I100" s="314"/>
      <c r="J100" s="275"/>
      <c r="K100" s="315"/>
      <c r="L100" s="275"/>
      <c r="M100" s="275"/>
      <c r="N100" s="275"/>
      <c r="O100" s="275"/>
      <c r="P100" s="275"/>
      <c r="Q100" s="275"/>
      <c r="R100" s="275"/>
      <c r="S100" s="275"/>
      <c r="T100" s="275"/>
      <c r="U100" s="275"/>
      <c r="V100" s="275"/>
      <c r="W100" s="275"/>
      <c r="X100" s="275"/>
      <c r="Y100" s="275"/>
      <c r="Z100" s="275"/>
      <c r="AA100" s="275"/>
      <c r="AB100" s="275"/>
      <c r="AC100" s="275"/>
      <c r="AD100" s="275"/>
      <c r="AE100" s="275"/>
      <c r="AF100" s="275"/>
      <c r="AG100" s="275"/>
      <c r="AH100" s="275"/>
      <c r="AI100" s="275"/>
      <c r="AJ100" s="275"/>
      <c r="AK100" s="275"/>
      <c r="AL100" s="275"/>
      <c r="AM100" s="275"/>
      <c r="AN100" s="275"/>
    </row>
    <row r="101" spans="1:40">
      <c r="A101" s="312"/>
      <c r="B101" s="313"/>
      <c r="C101" s="313"/>
      <c r="D101" s="313"/>
      <c r="E101" s="314"/>
      <c r="F101" s="314"/>
      <c r="G101" s="314"/>
      <c r="H101" s="314"/>
      <c r="I101" s="314"/>
      <c r="J101" s="275"/>
      <c r="K101" s="315"/>
      <c r="L101" s="275"/>
      <c r="M101" s="275"/>
      <c r="N101" s="275"/>
      <c r="O101" s="275"/>
      <c r="P101" s="275"/>
      <c r="Q101" s="275"/>
      <c r="R101" s="275"/>
      <c r="S101" s="275"/>
      <c r="T101" s="275"/>
      <c r="U101" s="275"/>
      <c r="V101" s="275"/>
      <c r="W101" s="275"/>
      <c r="X101" s="275"/>
      <c r="Y101" s="275"/>
      <c r="Z101" s="275"/>
      <c r="AA101" s="275"/>
      <c r="AB101" s="275"/>
      <c r="AC101" s="275"/>
      <c r="AD101" s="275"/>
      <c r="AE101" s="275"/>
      <c r="AF101" s="275"/>
      <c r="AG101" s="275"/>
      <c r="AH101" s="275"/>
      <c r="AI101" s="275"/>
      <c r="AJ101" s="275"/>
      <c r="AK101" s="275"/>
      <c r="AL101" s="275"/>
      <c r="AM101" s="275"/>
      <c r="AN101" s="275"/>
    </row>
    <row r="102" spans="1:40">
      <c r="A102" s="312"/>
      <c r="B102" s="313"/>
      <c r="C102" s="313"/>
      <c r="D102" s="313"/>
      <c r="E102" s="314"/>
      <c r="F102" s="314"/>
      <c r="G102" s="314"/>
      <c r="H102" s="314"/>
      <c r="I102" s="314"/>
      <c r="J102" s="275"/>
      <c r="K102" s="315"/>
      <c r="L102" s="275"/>
      <c r="M102" s="275"/>
      <c r="N102" s="275"/>
      <c r="O102" s="275"/>
      <c r="P102" s="275"/>
      <c r="Q102" s="275"/>
      <c r="R102" s="275"/>
      <c r="S102" s="275"/>
      <c r="T102" s="275"/>
      <c r="U102" s="275"/>
      <c r="V102" s="275"/>
      <c r="W102" s="275"/>
      <c r="X102" s="275"/>
      <c r="Y102" s="275"/>
      <c r="Z102" s="275"/>
      <c r="AA102" s="275"/>
      <c r="AB102" s="275"/>
      <c r="AC102" s="275"/>
      <c r="AD102" s="275"/>
      <c r="AE102" s="275"/>
      <c r="AF102" s="275"/>
      <c r="AG102" s="275"/>
      <c r="AH102" s="275"/>
      <c r="AI102" s="275"/>
      <c r="AJ102" s="275"/>
      <c r="AK102" s="275"/>
      <c r="AL102" s="275"/>
      <c r="AM102" s="275"/>
      <c r="AN102" s="275"/>
    </row>
    <row r="103" spans="1:40">
      <c r="A103" s="312"/>
      <c r="B103" s="313"/>
      <c r="C103" s="313"/>
      <c r="D103" s="313"/>
      <c r="E103" s="314"/>
      <c r="F103" s="314"/>
      <c r="G103" s="314"/>
      <c r="H103" s="314"/>
      <c r="I103" s="314"/>
      <c r="J103" s="275"/>
      <c r="K103" s="315"/>
      <c r="L103" s="275"/>
      <c r="M103" s="275"/>
      <c r="N103" s="275"/>
      <c r="O103" s="275"/>
      <c r="P103" s="275"/>
      <c r="Q103" s="275"/>
      <c r="R103" s="275"/>
      <c r="S103" s="275"/>
      <c r="T103" s="275"/>
      <c r="U103" s="275"/>
      <c r="V103" s="275"/>
      <c r="W103" s="275"/>
      <c r="X103" s="275"/>
      <c r="Y103" s="275"/>
      <c r="Z103" s="275"/>
      <c r="AA103" s="275"/>
      <c r="AB103" s="275"/>
      <c r="AC103" s="275"/>
      <c r="AD103" s="275"/>
      <c r="AE103" s="275"/>
      <c r="AF103" s="275"/>
      <c r="AG103" s="275"/>
      <c r="AH103" s="275"/>
      <c r="AI103" s="275"/>
      <c r="AJ103" s="275"/>
      <c r="AK103" s="275"/>
      <c r="AL103" s="275"/>
      <c r="AM103" s="275"/>
      <c r="AN103" s="275"/>
    </row>
    <row r="104" spans="1:40">
      <c r="A104" s="312"/>
      <c r="B104" s="313"/>
      <c r="C104" s="313"/>
      <c r="D104" s="313"/>
      <c r="E104" s="314"/>
      <c r="F104" s="314"/>
      <c r="G104" s="314"/>
      <c r="H104" s="314"/>
      <c r="I104" s="314"/>
      <c r="J104" s="275"/>
      <c r="K104" s="315"/>
      <c r="L104" s="275"/>
      <c r="M104" s="275"/>
      <c r="N104" s="275"/>
      <c r="O104" s="275"/>
      <c r="P104" s="275"/>
      <c r="Q104" s="275"/>
      <c r="R104" s="275"/>
      <c r="S104" s="275"/>
      <c r="T104" s="275"/>
      <c r="U104" s="275"/>
      <c r="V104" s="275"/>
      <c r="W104" s="275"/>
      <c r="X104" s="275"/>
      <c r="Y104" s="275"/>
      <c r="Z104" s="275"/>
      <c r="AA104" s="275"/>
      <c r="AB104" s="275"/>
      <c r="AC104" s="275"/>
      <c r="AD104" s="275"/>
      <c r="AE104" s="275"/>
      <c r="AF104" s="275"/>
      <c r="AG104" s="275"/>
      <c r="AH104" s="275"/>
      <c r="AI104" s="275"/>
      <c r="AJ104" s="275"/>
      <c r="AK104" s="275"/>
      <c r="AL104" s="275"/>
      <c r="AM104" s="275"/>
      <c r="AN104" s="275"/>
    </row>
    <row r="105" spans="1:40">
      <c r="A105" s="312"/>
      <c r="B105" s="313"/>
      <c r="C105" s="313"/>
      <c r="D105" s="313"/>
      <c r="E105" s="314"/>
      <c r="F105" s="314"/>
      <c r="G105" s="314"/>
      <c r="H105" s="314"/>
      <c r="I105" s="314"/>
      <c r="J105" s="275"/>
      <c r="K105" s="315"/>
      <c r="L105" s="275"/>
      <c r="M105" s="275"/>
      <c r="N105" s="275"/>
      <c r="O105" s="275"/>
      <c r="P105" s="275"/>
      <c r="Q105" s="275"/>
      <c r="R105" s="275"/>
      <c r="S105" s="275"/>
      <c r="T105" s="275"/>
      <c r="U105" s="275"/>
      <c r="V105" s="275"/>
      <c r="W105" s="275"/>
      <c r="X105" s="275"/>
      <c r="Y105" s="275"/>
      <c r="Z105" s="275"/>
      <c r="AA105" s="275"/>
      <c r="AB105" s="275"/>
      <c r="AC105" s="275"/>
      <c r="AD105" s="275"/>
      <c r="AE105" s="275"/>
      <c r="AF105" s="275"/>
      <c r="AG105" s="275"/>
      <c r="AH105" s="275"/>
      <c r="AI105" s="275"/>
      <c r="AJ105" s="275"/>
      <c r="AK105" s="275"/>
      <c r="AL105" s="275"/>
      <c r="AM105" s="275"/>
      <c r="AN105" s="275"/>
    </row>
    <row r="106" spans="1:40">
      <c r="A106" s="312"/>
      <c r="B106" s="313"/>
      <c r="C106" s="313"/>
      <c r="D106" s="313"/>
      <c r="E106" s="314"/>
      <c r="F106" s="314"/>
      <c r="G106" s="314"/>
      <c r="H106" s="314"/>
      <c r="I106" s="314"/>
      <c r="J106" s="275"/>
      <c r="K106" s="315"/>
      <c r="L106" s="275"/>
      <c r="M106" s="275"/>
      <c r="N106" s="275"/>
      <c r="O106" s="275"/>
      <c r="P106" s="275"/>
      <c r="Q106" s="275"/>
      <c r="R106" s="275"/>
      <c r="S106" s="275"/>
      <c r="T106" s="275"/>
      <c r="U106" s="275"/>
      <c r="V106" s="275"/>
      <c r="W106" s="275"/>
      <c r="X106" s="275"/>
      <c r="Y106" s="275"/>
      <c r="Z106" s="275"/>
      <c r="AA106" s="275"/>
      <c r="AB106" s="275"/>
      <c r="AC106" s="275"/>
      <c r="AD106" s="275"/>
      <c r="AE106" s="275"/>
      <c r="AF106" s="275"/>
      <c r="AG106" s="275"/>
      <c r="AH106" s="275"/>
      <c r="AI106" s="275"/>
      <c r="AJ106" s="275"/>
      <c r="AK106" s="275"/>
      <c r="AL106" s="275"/>
      <c r="AM106" s="275"/>
      <c r="AN106" s="275"/>
    </row>
    <row r="107" spans="1:40">
      <c r="A107" s="312"/>
      <c r="B107" s="313"/>
      <c r="C107" s="313"/>
      <c r="D107" s="313"/>
      <c r="E107" s="314"/>
      <c r="F107" s="314"/>
      <c r="G107" s="314"/>
      <c r="H107" s="314"/>
      <c r="I107" s="314"/>
      <c r="J107" s="275"/>
      <c r="K107" s="315"/>
      <c r="L107" s="275"/>
      <c r="M107" s="275"/>
      <c r="N107" s="275"/>
      <c r="O107" s="275"/>
      <c r="P107" s="275"/>
      <c r="Q107" s="275"/>
      <c r="R107" s="275"/>
      <c r="S107" s="275"/>
      <c r="T107" s="275"/>
      <c r="U107" s="275"/>
      <c r="V107" s="275"/>
      <c r="W107" s="275"/>
      <c r="X107" s="275"/>
      <c r="Y107" s="275"/>
      <c r="Z107" s="275"/>
      <c r="AA107" s="275"/>
      <c r="AB107" s="275"/>
      <c r="AC107" s="275"/>
      <c r="AD107" s="275"/>
      <c r="AE107" s="275"/>
      <c r="AF107" s="275"/>
      <c r="AG107" s="275"/>
      <c r="AH107" s="275"/>
      <c r="AI107" s="275"/>
      <c r="AJ107" s="275"/>
      <c r="AK107" s="275"/>
      <c r="AL107" s="275"/>
      <c r="AM107" s="275"/>
      <c r="AN107" s="275"/>
    </row>
    <row r="108" spans="1:40">
      <c r="A108" s="312"/>
      <c r="B108" s="313"/>
      <c r="C108" s="313"/>
      <c r="D108" s="313"/>
      <c r="E108" s="314"/>
      <c r="F108" s="314"/>
      <c r="G108" s="314"/>
      <c r="H108" s="314"/>
      <c r="I108" s="314"/>
      <c r="J108" s="275"/>
      <c r="K108" s="315"/>
      <c r="L108" s="275"/>
      <c r="M108" s="275"/>
      <c r="N108" s="275"/>
      <c r="O108" s="275"/>
      <c r="P108" s="275"/>
      <c r="Q108" s="275"/>
      <c r="R108" s="275"/>
      <c r="S108" s="275"/>
      <c r="T108" s="275"/>
      <c r="U108" s="275"/>
      <c r="V108" s="275"/>
      <c r="W108" s="275"/>
      <c r="X108" s="275"/>
      <c r="Y108" s="275"/>
      <c r="Z108" s="275"/>
      <c r="AA108" s="275"/>
      <c r="AB108" s="275"/>
      <c r="AC108" s="275"/>
      <c r="AD108" s="275"/>
      <c r="AE108" s="275"/>
      <c r="AF108" s="275"/>
      <c r="AG108" s="275"/>
      <c r="AH108" s="275"/>
      <c r="AI108" s="275"/>
      <c r="AJ108" s="275"/>
      <c r="AK108" s="275"/>
      <c r="AL108" s="275"/>
      <c r="AM108" s="275"/>
      <c r="AN108" s="275"/>
    </row>
    <row r="109" spans="1:40">
      <c r="A109" s="312"/>
      <c r="B109" s="313"/>
      <c r="C109" s="313"/>
      <c r="D109" s="313"/>
      <c r="E109" s="314"/>
      <c r="F109" s="314"/>
      <c r="G109" s="314"/>
      <c r="H109" s="314"/>
      <c r="I109" s="314"/>
      <c r="J109" s="275"/>
      <c r="K109" s="315"/>
      <c r="L109" s="275"/>
      <c r="M109" s="275"/>
      <c r="N109" s="275"/>
      <c r="O109" s="275"/>
      <c r="P109" s="275"/>
      <c r="Q109" s="275"/>
      <c r="R109" s="275"/>
      <c r="S109" s="275"/>
      <c r="T109" s="275"/>
      <c r="U109" s="275"/>
      <c r="V109" s="275"/>
      <c r="W109" s="275"/>
      <c r="X109" s="275"/>
      <c r="Y109" s="275"/>
      <c r="Z109" s="275"/>
      <c r="AA109" s="275"/>
      <c r="AB109" s="275"/>
      <c r="AC109" s="275"/>
      <c r="AD109" s="275"/>
      <c r="AE109" s="275"/>
      <c r="AF109" s="275"/>
      <c r="AG109" s="275"/>
      <c r="AH109" s="275"/>
      <c r="AI109" s="275"/>
      <c r="AJ109" s="275"/>
      <c r="AK109" s="275"/>
      <c r="AL109" s="275"/>
      <c r="AM109" s="275"/>
      <c r="AN109" s="275"/>
    </row>
    <row r="110" spans="1:40">
      <c r="A110" s="312"/>
      <c r="B110" s="313"/>
      <c r="C110" s="313"/>
      <c r="D110" s="313"/>
      <c r="E110" s="314"/>
      <c r="F110" s="314"/>
      <c r="G110" s="314"/>
      <c r="H110" s="314"/>
      <c r="I110" s="314"/>
      <c r="J110" s="275"/>
      <c r="K110" s="315"/>
      <c r="L110" s="275"/>
      <c r="M110" s="275"/>
      <c r="N110" s="275"/>
      <c r="O110" s="275"/>
      <c r="P110" s="275"/>
      <c r="Q110" s="275"/>
      <c r="R110" s="275"/>
      <c r="S110" s="275"/>
      <c r="T110" s="275"/>
      <c r="U110" s="275"/>
      <c r="V110" s="275"/>
      <c r="W110" s="275"/>
      <c r="X110" s="275"/>
      <c r="Y110" s="275"/>
      <c r="Z110" s="275"/>
      <c r="AA110" s="275"/>
      <c r="AB110" s="275"/>
      <c r="AC110" s="275"/>
      <c r="AD110" s="275"/>
      <c r="AE110" s="275"/>
      <c r="AF110" s="275"/>
      <c r="AG110" s="275"/>
      <c r="AH110" s="275"/>
      <c r="AI110" s="275"/>
      <c r="AJ110" s="275"/>
      <c r="AK110" s="275"/>
      <c r="AL110" s="275"/>
      <c r="AM110" s="275"/>
      <c r="AN110" s="275"/>
    </row>
    <row r="111" spans="1:40">
      <c r="A111" s="312"/>
      <c r="B111" s="313"/>
      <c r="C111" s="313"/>
      <c r="D111" s="313"/>
      <c r="E111" s="314"/>
      <c r="F111" s="314"/>
      <c r="G111" s="314"/>
      <c r="H111" s="314"/>
      <c r="I111" s="314"/>
      <c r="J111" s="275"/>
      <c r="K111" s="315"/>
      <c r="L111" s="275"/>
      <c r="M111" s="275"/>
      <c r="N111" s="275"/>
      <c r="O111" s="275"/>
      <c r="P111" s="275"/>
      <c r="Q111" s="275"/>
      <c r="R111" s="275"/>
      <c r="S111" s="275"/>
      <c r="T111" s="275"/>
      <c r="U111" s="275"/>
      <c r="V111" s="275"/>
      <c r="W111" s="275"/>
      <c r="X111" s="275"/>
      <c r="Y111" s="275"/>
      <c r="Z111" s="275"/>
      <c r="AA111" s="275"/>
      <c r="AB111" s="275"/>
      <c r="AC111" s="275"/>
      <c r="AD111" s="275"/>
      <c r="AE111" s="275"/>
      <c r="AF111" s="275"/>
      <c r="AG111" s="275"/>
      <c r="AH111" s="275"/>
      <c r="AI111" s="275"/>
      <c r="AJ111" s="275"/>
      <c r="AK111" s="275"/>
      <c r="AL111" s="275"/>
      <c r="AM111" s="275"/>
      <c r="AN111" s="275"/>
    </row>
    <row r="112" spans="1:40">
      <c r="A112" s="312"/>
      <c r="B112" s="313"/>
      <c r="C112" s="313"/>
      <c r="D112" s="313"/>
      <c r="E112" s="314"/>
      <c r="F112" s="314"/>
      <c r="G112" s="314"/>
      <c r="H112" s="314"/>
      <c r="I112" s="314"/>
      <c r="J112" s="275"/>
      <c r="K112" s="315"/>
      <c r="L112" s="275"/>
      <c r="M112" s="275"/>
      <c r="N112" s="275"/>
      <c r="O112" s="275"/>
      <c r="P112" s="275"/>
      <c r="Q112" s="275"/>
      <c r="R112" s="275"/>
      <c r="S112" s="275"/>
      <c r="T112" s="275"/>
      <c r="U112" s="275"/>
      <c r="V112" s="275"/>
      <c r="W112" s="275"/>
      <c r="X112" s="275"/>
      <c r="Y112" s="275"/>
      <c r="Z112" s="275"/>
      <c r="AA112" s="275"/>
      <c r="AB112" s="275"/>
      <c r="AC112" s="275"/>
      <c r="AD112" s="275"/>
      <c r="AE112" s="275"/>
      <c r="AF112" s="275"/>
      <c r="AG112" s="275"/>
      <c r="AH112" s="275"/>
      <c r="AI112" s="275"/>
      <c r="AJ112" s="275"/>
      <c r="AK112" s="275"/>
      <c r="AL112" s="275"/>
      <c r="AM112" s="275"/>
      <c r="AN112" s="275"/>
    </row>
    <row r="113" spans="1:40">
      <c r="A113" s="312"/>
      <c r="B113" s="313"/>
      <c r="C113" s="313"/>
      <c r="D113" s="313"/>
      <c r="E113" s="314"/>
      <c r="F113" s="314"/>
      <c r="G113" s="314"/>
      <c r="H113" s="314"/>
      <c r="I113" s="314"/>
      <c r="J113" s="275"/>
      <c r="K113" s="315"/>
      <c r="L113" s="275"/>
      <c r="M113" s="275"/>
      <c r="N113" s="275"/>
      <c r="O113" s="275"/>
      <c r="P113" s="275"/>
      <c r="Q113" s="275"/>
      <c r="R113" s="275"/>
      <c r="S113" s="275"/>
      <c r="T113" s="275"/>
      <c r="U113" s="275"/>
      <c r="V113" s="275"/>
      <c r="W113" s="275"/>
      <c r="X113" s="275"/>
      <c r="Y113" s="275"/>
      <c r="Z113" s="275"/>
      <c r="AA113" s="275"/>
      <c r="AB113" s="275"/>
      <c r="AC113" s="275"/>
      <c r="AD113" s="275"/>
      <c r="AE113" s="275"/>
      <c r="AF113" s="275"/>
      <c r="AG113" s="275"/>
      <c r="AH113" s="275"/>
      <c r="AI113" s="275"/>
      <c r="AJ113" s="275"/>
      <c r="AK113" s="275"/>
      <c r="AL113" s="275"/>
      <c r="AM113" s="275"/>
      <c r="AN113" s="275"/>
    </row>
    <row r="114" spans="1:40">
      <c r="A114" s="312"/>
      <c r="B114" s="313"/>
      <c r="C114" s="313"/>
      <c r="D114" s="313"/>
      <c r="E114" s="314"/>
      <c r="F114" s="314"/>
      <c r="G114" s="314"/>
      <c r="H114" s="314"/>
      <c r="I114" s="314"/>
      <c r="J114" s="275"/>
      <c r="K114" s="315"/>
      <c r="L114" s="275"/>
      <c r="M114" s="275"/>
      <c r="N114" s="275"/>
      <c r="O114" s="275"/>
      <c r="P114" s="275"/>
      <c r="Q114" s="275"/>
      <c r="R114" s="275"/>
      <c r="S114" s="275"/>
      <c r="T114" s="275"/>
      <c r="U114" s="275"/>
      <c r="V114" s="275"/>
      <c r="W114" s="275"/>
      <c r="X114" s="275"/>
      <c r="Y114" s="275"/>
      <c r="Z114" s="275"/>
      <c r="AA114" s="275"/>
      <c r="AB114" s="275"/>
      <c r="AC114" s="275"/>
      <c r="AD114" s="275"/>
      <c r="AE114" s="275"/>
      <c r="AF114" s="275"/>
      <c r="AG114" s="275"/>
      <c r="AH114" s="275"/>
      <c r="AI114" s="275"/>
      <c r="AJ114" s="275"/>
      <c r="AK114" s="275"/>
      <c r="AL114" s="275"/>
      <c r="AM114" s="275"/>
      <c r="AN114" s="275"/>
    </row>
    <row r="115" spans="1:40">
      <c r="A115" s="312"/>
      <c r="B115" s="313"/>
      <c r="C115" s="313"/>
      <c r="D115" s="313"/>
      <c r="E115" s="314"/>
      <c r="F115" s="314"/>
      <c r="G115" s="314"/>
      <c r="H115" s="314"/>
      <c r="I115" s="314"/>
      <c r="J115" s="275"/>
      <c r="K115" s="315"/>
      <c r="L115" s="275"/>
      <c r="M115" s="275"/>
      <c r="N115" s="275"/>
      <c r="O115" s="275"/>
      <c r="P115" s="275"/>
      <c r="Q115" s="275"/>
      <c r="R115" s="275"/>
      <c r="S115" s="275"/>
      <c r="T115" s="275"/>
      <c r="U115" s="275"/>
      <c r="V115" s="275"/>
      <c r="W115" s="275"/>
      <c r="X115" s="275"/>
      <c r="Y115" s="275"/>
      <c r="Z115" s="275"/>
      <c r="AA115" s="275"/>
      <c r="AB115" s="275"/>
      <c r="AC115" s="275"/>
      <c r="AD115" s="275"/>
      <c r="AE115" s="275"/>
      <c r="AF115" s="275"/>
      <c r="AG115" s="275"/>
      <c r="AH115" s="275"/>
      <c r="AI115" s="275"/>
      <c r="AJ115" s="275"/>
      <c r="AK115" s="275"/>
      <c r="AL115" s="275"/>
      <c r="AM115" s="275"/>
      <c r="AN115" s="275"/>
    </row>
    <row r="116" spans="1:40">
      <c r="A116" s="312"/>
      <c r="B116" s="313"/>
      <c r="C116" s="313"/>
      <c r="D116" s="313"/>
      <c r="E116" s="314"/>
      <c r="F116" s="314"/>
      <c r="G116" s="314"/>
      <c r="H116" s="314"/>
      <c r="I116" s="314"/>
      <c r="J116" s="275"/>
      <c r="K116" s="315"/>
      <c r="L116" s="275"/>
      <c r="M116" s="275"/>
      <c r="N116" s="275"/>
      <c r="O116" s="275"/>
      <c r="P116" s="275"/>
      <c r="Q116" s="275"/>
      <c r="R116" s="275"/>
      <c r="S116" s="275"/>
      <c r="T116" s="275"/>
      <c r="U116" s="275"/>
      <c r="V116" s="275"/>
      <c r="W116" s="275"/>
      <c r="X116" s="275"/>
      <c r="Y116" s="275"/>
      <c r="Z116" s="275"/>
      <c r="AA116" s="275"/>
      <c r="AB116" s="275"/>
      <c r="AC116" s="275"/>
      <c r="AD116" s="275"/>
      <c r="AE116" s="275"/>
      <c r="AF116" s="275"/>
      <c r="AG116" s="275"/>
      <c r="AH116" s="275"/>
      <c r="AI116" s="275"/>
      <c r="AJ116" s="275"/>
      <c r="AK116" s="275"/>
      <c r="AL116" s="275"/>
      <c r="AM116" s="275"/>
      <c r="AN116" s="275"/>
    </row>
    <row r="117" spans="1:40">
      <c r="A117" s="312"/>
      <c r="B117" s="313"/>
      <c r="C117" s="313"/>
      <c r="D117" s="313"/>
      <c r="E117" s="314"/>
      <c r="F117" s="314"/>
      <c r="G117" s="314"/>
      <c r="H117" s="314"/>
      <c r="I117" s="314"/>
      <c r="J117" s="275"/>
      <c r="K117" s="315"/>
      <c r="L117" s="275"/>
      <c r="M117" s="275"/>
      <c r="N117" s="275"/>
      <c r="O117" s="275"/>
      <c r="P117" s="275"/>
      <c r="Q117" s="275"/>
      <c r="R117" s="275"/>
      <c r="S117" s="275"/>
      <c r="T117" s="275"/>
      <c r="U117" s="275"/>
      <c r="V117" s="275"/>
      <c r="W117" s="275"/>
      <c r="X117" s="275"/>
      <c r="Y117" s="275"/>
      <c r="Z117" s="275"/>
      <c r="AA117" s="275"/>
      <c r="AB117" s="275"/>
      <c r="AC117" s="275"/>
      <c r="AD117" s="275"/>
      <c r="AE117" s="275"/>
      <c r="AF117" s="275"/>
      <c r="AG117" s="275"/>
      <c r="AH117" s="275"/>
      <c r="AI117" s="275"/>
      <c r="AJ117" s="275"/>
      <c r="AK117" s="275"/>
      <c r="AL117" s="275"/>
      <c r="AM117" s="275"/>
      <c r="AN117" s="275"/>
    </row>
    <row r="118" spans="1:40">
      <c r="A118" s="312"/>
      <c r="B118" s="313"/>
      <c r="C118" s="313"/>
      <c r="D118" s="313"/>
      <c r="E118" s="314"/>
      <c r="F118" s="314"/>
      <c r="G118" s="314"/>
      <c r="H118" s="314"/>
      <c r="I118" s="314"/>
      <c r="J118" s="275"/>
      <c r="K118" s="315"/>
      <c r="L118" s="275"/>
      <c r="M118" s="275"/>
      <c r="N118" s="275"/>
      <c r="O118" s="275"/>
      <c r="P118" s="275"/>
      <c r="Q118" s="275"/>
      <c r="R118" s="275"/>
      <c r="S118" s="275"/>
      <c r="T118" s="275"/>
      <c r="U118" s="275"/>
      <c r="V118" s="275"/>
      <c r="W118" s="275"/>
      <c r="X118" s="275"/>
      <c r="Y118" s="275"/>
      <c r="Z118" s="275"/>
      <c r="AA118" s="275"/>
      <c r="AB118" s="275"/>
      <c r="AC118" s="275"/>
      <c r="AD118" s="275"/>
      <c r="AE118" s="275"/>
      <c r="AF118" s="275"/>
      <c r="AG118" s="275"/>
      <c r="AH118" s="275"/>
      <c r="AI118" s="275"/>
      <c r="AJ118" s="275"/>
      <c r="AK118" s="275"/>
      <c r="AL118" s="275"/>
      <c r="AM118" s="275"/>
      <c r="AN118" s="275"/>
    </row>
    <row r="119" spans="1:40">
      <c r="A119" s="312"/>
      <c r="B119" s="313"/>
      <c r="C119" s="313"/>
      <c r="D119" s="313"/>
      <c r="E119" s="314"/>
      <c r="F119" s="314"/>
      <c r="G119" s="314"/>
      <c r="H119" s="314"/>
      <c r="I119" s="314"/>
      <c r="J119" s="275"/>
      <c r="K119" s="315"/>
      <c r="L119" s="275"/>
      <c r="M119" s="275"/>
      <c r="N119" s="275"/>
      <c r="O119" s="275"/>
      <c r="P119" s="275"/>
      <c r="Q119" s="275"/>
      <c r="R119" s="275"/>
      <c r="S119" s="275"/>
      <c r="T119" s="275"/>
      <c r="U119" s="275"/>
      <c r="V119" s="275"/>
      <c r="W119" s="275"/>
      <c r="X119" s="275"/>
      <c r="Y119" s="275"/>
      <c r="Z119" s="275"/>
      <c r="AA119" s="275"/>
      <c r="AB119" s="275"/>
      <c r="AC119" s="275"/>
      <c r="AD119" s="275"/>
      <c r="AE119" s="275"/>
      <c r="AF119" s="275"/>
      <c r="AG119" s="275"/>
      <c r="AH119" s="275"/>
      <c r="AI119" s="275"/>
      <c r="AJ119" s="275"/>
      <c r="AK119" s="275"/>
      <c r="AL119" s="275"/>
      <c r="AM119" s="275"/>
      <c r="AN119" s="275"/>
    </row>
    <row r="120" spans="1:40">
      <c r="A120" s="312"/>
      <c r="B120" s="313"/>
      <c r="C120" s="313"/>
      <c r="D120" s="313"/>
      <c r="E120" s="314"/>
      <c r="F120" s="314"/>
      <c r="G120" s="314"/>
      <c r="H120" s="314"/>
      <c r="I120" s="314"/>
      <c r="J120" s="275"/>
      <c r="K120" s="315"/>
      <c r="L120" s="275"/>
      <c r="M120" s="275"/>
      <c r="N120" s="275"/>
      <c r="O120" s="275"/>
      <c r="P120" s="275"/>
      <c r="Q120" s="275"/>
      <c r="R120" s="275"/>
      <c r="S120" s="275"/>
      <c r="T120" s="275"/>
      <c r="U120" s="275"/>
      <c r="V120" s="275"/>
      <c r="W120" s="275"/>
      <c r="X120" s="275"/>
      <c r="Y120" s="275"/>
      <c r="Z120" s="275"/>
      <c r="AA120" s="275"/>
      <c r="AB120" s="275"/>
      <c r="AC120" s="275"/>
      <c r="AD120" s="275"/>
      <c r="AE120" s="275"/>
      <c r="AF120" s="275"/>
      <c r="AG120" s="275"/>
      <c r="AH120" s="275"/>
      <c r="AI120" s="275"/>
      <c r="AJ120" s="275"/>
      <c r="AK120" s="275"/>
      <c r="AL120" s="275"/>
      <c r="AM120" s="275"/>
      <c r="AN120" s="275"/>
    </row>
    <row r="121" spans="1:40">
      <c r="A121" s="312"/>
      <c r="B121" s="313"/>
      <c r="C121" s="313"/>
      <c r="D121" s="313"/>
      <c r="E121" s="314"/>
      <c r="F121" s="314"/>
      <c r="G121" s="314"/>
      <c r="H121" s="314"/>
      <c r="I121" s="314"/>
      <c r="J121" s="275"/>
      <c r="K121" s="315"/>
      <c r="L121" s="275"/>
      <c r="M121" s="275"/>
      <c r="N121" s="275"/>
      <c r="O121" s="275"/>
      <c r="P121" s="275"/>
      <c r="Q121" s="275"/>
      <c r="R121" s="275"/>
      <c r="S121" s="275"/>
      <c r="T121" s="275"/>
      <c r="U121" s="275"/>
      <c r="V121" s="275"/>
      <c r="W121" s="275"/>
      <c r="X121" s="275"/>
      <c r="Y121" s="275"/>
      <c r="Z121" s="275"/>
      <c r="AA121" s="275"/>
      <c r="AB121" s="275"/>
      <c r="AC121" s="275"/>
      <c r="AD121" s="275"/>
      <c r="AE121" s="275"/>
      <c r="AF121" s="275"/>
      <c r="AG121" s="275"/>
      <c r="AH121" s="275"/>
      <c r="AI121" s="275"/>
      <c r="AJ121" s="275"/>
      <c r="AK121" s="275"/>
      <c r="AL121" s="275"/>
      <c r="AM121" s="275"/>
      <c r="AN121" s="275"/>
    </row>
    <row r="122" spans="1:40">
      <c r="A122" s="312"/>
      <c r="B122" s="313"/>
      <c r="C122" s="313"/>
      <c r="D122" s="313"/>
      <c r="E122" s="314"/>
      <c r="F122" s="314"/>
      <c r="G122" s="314"/>
      <c r="H122" s="314"/>
      <c r="I122" s="314"/>
      <c r="J122" s="275"/>
      <c r="K122" s="315"/>
      <c r="L122" s="275"/>
      <c r="M122" s="275"/>
      <c r="N122" s="275"/>
      <c r="O122" s="275"/>
      <c r="P122" s="275"/>
      <c r="Q122" s="275"/>
      <c r="R122" s="275"/>
      <c r="S122" s="275"/>
      <c r="T122" s="275"/>
      <c r="U122" s="275"/>
      <c r="V122" s="275"/>
      <c r="W122" s="275"/>
      <c r="X122" s="275"/>
      <c r="Y122" s="275"/>
      <c r="Z122" s="275"/>
      <c r="AA122" s="275"/>
      <c r="AB122" s="275"/>
      <c r="AC122" s="275"/>
      <c r="AD122" s="275"/>
      <c r="AE122" s="275"/>
      <c r="AF122" s="275"/>
      <c r="AG122" s="275"/>
      <c r="AH122" s="275"/>
      <c r="AI122" s="275"/>
      <c r="AJ122" s="275"/>
      <c r="AK122" s="275"/>
      <c r="AL122" s="275"/>
      <c r="AM122" s="275"/>
      <c r="AN122" s="275"/>
    </row>
    <row r="123" spans="1:40">
      <c r="A123" s="312"/>
      <c r="B123" s="313"/>
      <c r="C123" s="313"/>
      <c r="D123" s="313"/>
      <c r="E123" s="314"/>
      <c r="F123" s="314"/>
      <c r="G123" s="314"/>
      <c r="H123" s="314"/>
      <c r="I123" s="314"/>
      <c r="J123" s="275"/>
      <c r="K123" s="315"/>
      <c r="L123" s="275"/>
      <c r="M123" s="275"/>
      <c r="N123" s="275"/>
      <c r="O123" s="275"/>
      <c r="P123" s="275"/>
      <c r="Q123" s="275"/>
      <c r="R123" s="275"/>
      <c r="S123" s="275"/>
      <c r="T123" s="275"/>
      <c r="U123" s="275"/>
      <c r="V123" s="275"/>
      <c r="W123" s="275"/>
      <c r="X123" s="275"/>
      <c r="Y123" s="275"/>
      <c r="Z123" s="275"/>
      <c r="AA123" s="275"/>
      <c r="AB123" s="275"/>
      <c r="AC123" s="275"/>
      <c r="AD123" s="275"/>
      <c r="AE123" s="275"/>
      <c r="AF123" s="275"/>
      <c r="AG123" s="275"/>
      <c r="AH123" s="275"/>
      <c r="AI123" s="275"/>
      <c r="AJ123" s="275"/>
      <c r="AK123" s="275"/>
      <c r="AL123" s="275"/>
      <c r="AM123" s="275"/>
      <c r="AN123" s="275"/>
    </row>
    <row r="124" spans="1:40">
      <c r="A124" s="312"/>
      <c r="B124" s="313"/>
      <c r="C124" s="313"/>
      <c r="D124" s="313"/>
      <c r="E124" s="314"/>
      <c r="F124" s="314"/>
      <c r="G124" s="314"/>
      <c r="H124" s="314"/>
      <c r="I124" s="314"/>
      <c r="J124" s="275"/>
      <c r="K124" s="315"/>
      <c r="L124" s="275"/>
      <c r="M124" s="275"/>
      <c r="N124" s="275"/>
      <c r="O124" s="275"/>
      <c r="P124" s="275"/>
      <c r="Q124" s="275"/>
      <c r="R124" s="275"/>
      <c r="S124" s="275"/>
      <c r="T124" s="275"/>
      <c r="U124" s="275"/>
      <c r="V124" s="275"/>
      <c r="W124" s="275"/>
      <c r="X124" s="275"/>
      <c r="Y124" s="275"/>
      <c r="Z124" s="275"/>
      <c r="AA124" s="275"/>
      <c r="AB124" s="275"/>
      <c r="AC124" s="275"/>
      <c r="AD124" s="275"/>
      <c r="AE124" s="275"/>
      <c r="AF124" s="275"/>
      <c r="AG124" s="275"/>
      <c r="AH124" s="275"/>
      <c r="AI124" s="275"/>
      <c r="AJ124" s="275"/>
      <c r="AK124" s="275"/>
      <c r="AL124" s="275"/>
      <c r="AM124" s="275"/>
      <c r="AN124" s="275"/>
    </row>
    <row r="125" spans="1:40">
      <c r="A125" s="312"/>
      <c r="B125" s="313"/>
      <c r="C125" s="313"/>
      <c r="D125" s="313"/>
      <c r="E125" s="314"/>
      <c r="F125" s="314"/>
      <c r="G125" s="314"/>
      <c r="H125" s="314"/>
      <c r="I125" s="314"/>
      <c r="J125" s="275"/>
      <c r="K125" s="315"/>
      <c r="L125" s="275"/>
      <c r="M125" s="275"/>
      <c r="N125" s="275"/>
      <c r="O125" s="275"/>
      <c r="P125" s="275"/>
      <c r="Q125" s="275"/>
      <c r="R125" s="275"/>
      <c r="S125" s="275"/>
      <c r="T125" s="275"/>
      <c r="U125" s="275"/>
      <c r="V125" s="275"/>
      <c r="W125" s="275"/>
      <c r="X125" s="275"/>
      <c r="Y125" s="275"/>
      <c r="Z125" s="275"/>
      <c r="AA125" s="275"/>
      <c r="AB125" s="275"/>
      <c r="AC125" s="275"/>
      <c r="AD125" s="275"/>
      <c r="AE125" s="275"/>
      <c r="AF125" s="275"/>
      <c r="AG125" s="275"/>
      <c r="AH125" s="275"/>
      <c r="AI125" s="275"/>
      <c r="AJ125" s="275"/>
      <c r="AK125" s="275"/>
      <c r="AL125" s="275"/>
      <c r="AM125" s="275"/>
      <c r="AN125" s="275"/>
    </row>
    <row r="126" spans="1:40">
      <c r="A126" s="312"/>
      <c r="B126" s="313"/>
      <c r="C126" s="313"/>
      <c r="D126" s="313"/>
      <c r="E126" s="314"/>
      <c r="F126" s="314"/>
      <c r="G126" s="314"/>
      <c r="H126" s="314"/>
      <c r="I126" s="314"/>
      <c r="J126" s="275"/>
      <c r="K126" s="315"/>
      <c r="L126" s="275"/>
      <c r="M126" s="275"/>
      <c r="N126" s="275"/>
      <c r="O126" s="275"/>
      <c r="P126" s="275"/>
      <c r="Q126" s="275"/>
      <c r="R126" s="275"/>
      <c r="S126" s="275"/>
      <c r="T126" s="275"/>
      <c r="U126" s="275"/>
      <c r="V126" s="275"/>
      <c r="W126" s="275"/>
      <c r="X126" s="275"/>
      <c r="Y126" s="275"/>
      <c r="Z126" s="275"/>
      <c r="AA126" s="275"/>
      <c r="AB126" s="275"/>
      <c r="AC126" s="275"/>
      <c r="AD126" s="275"/>
      <c r="AE126" s="275"/>
      <c r="AF126" s="275"/>
      <c r="AG126" s="275"/>
      <c r="AH126" s="275"/>
      <c r="AI126" s="275"/>
      <c r="AJ126" s="275"/>
      <c r="AK126" s="275"/>
      <c r="AL126" s="275"/>
      <c r="AM126" s="275"/>
      <c r="AN126" s="275"/>
    </row>
    <row r="127" spans="1:40">
      <c r="A127" s="312"/>
      <c r="B127" s="313"/>
      <c r="C127" s="313"/>
      <c r="D127" s="313"/>
      <c r="E127" s="314"/>
      <c r="F127" s="314"/>
      <c r="G127" s="314"/>
      <c r="H127" s="314"/>
      <c r="I127" s="314"/>
      <c r="J127" s="275"/>
      <c r="K127" s="315"/>
      <c r="L127" s="275"/>
      <c r="M127" s="275"/>
      <c r="N127" s="275"/>
      <c r="O127" s="275"/>
      <c r="P127" s="275"/>
      <c r="Q127" s="275"/>
      <c r="R127" s="275"/>
      <c r="S127" s="275"/>
      <c r="T127" s="275"/>
      <c r="U127" s="275"/>
      <c r="V127" s="275"/>
      <c r="W127" s="275"/>
      <c r="X127" s="275"/>
      <c r="Y127" s="275"/>
      <c r="Z127" s="275"/>
      <c r="AA127" s="275"/>
      <c r="AB127" s="275"/>
      <c r="AC127" s="275"/>
      <c r="AD127" s="275"/>
      <c r="AE127" s="275"/>
      <c r="AF127" s="275"/>
      <c r="AG127" s="275"/>
      <c r="AH127" s="275"/>
      <c r="AI127" s="275"/>
      <c r="AJ127" s="275"/>
      <c r="AK127" s="275"/>
      <c r="AL127" s="275"/>
      <c r="AM127" s="275"/>
      <c r="AN127" s="275"/>
    </row>
    <row r="128" spans="1:40">
      <c r="A128" s="312"/>
      <c r="B128" s="313"/>
      <c r="C128" s="313"/>
      <c r="D128" s="313"/>
      <c r="E128" s="314"/>
      <c r="F128" s="314"/>
      <c r="G128" s="314"/>
      <c r="H128" s="314"/>
      <c r="I128" s="314"/>
      <c r="J128" s="275"/>
      <c r="K128" s="315"/>
      <c r="L128" s="275"/>
      <c r="M128" s="275"/>
      <c r="N128" s="275"/>
      <c r="O128" s="275"/>
      <c r="P128" s="275"/>
      <c r="Q128" s="275"/>
      <c r="R128" s="275"/>
      <c r="S128" s="275"/>
      <c r="T128" s="275"/>
      <c r="U128" s="275"/>
      <c r="V128" s="275"/>
      <c r="W128" s="275"/>
      <c r="X128" s="275"/>
      <c r="Y128" s="275"/>
      <c r="Z128" s="275"/>
      <c r="AA128" s="275"/>
      <c r="AB128" s="275"/>
      <c r="AC128" s="275"/>
      <c r="AD128" s="275"/>
      <c r="AE128" s="275"/>
      <c r="AF128" s="275"/>
      <c r="AG128" s="275"/>
      <c r="AH128" s="275"/>
      <c r="AI128" s="275"/>
      <c r="AJ128" s="275"/>
      <c r="AK128" s="275"/>
      <c r="AL128" s="275"/>
      <c r="AM128" s="275"/>
      <c r="AN128" s="275"/>
    </row>
    <row r="129" spans="1:40">
      <c r="A129" s="312"/>
      <c r="B129" s="313"/>
      <c r="C129" s="313"/>
      <c r="D129" s="313"/>
      <c r="E129" s="314"/>
      <c r="F129" s="314"/>
      <c r="G129" s="314"/>
      <c r="H129" s="314"/>
      <c r="I129" s="314"/>
      <c r="J129" s="275"/>
      <c r="K129" s="315"/>
      <c r="L129" s="275"/>
      <c r="M129" s="275"/>
      <c r="N129" s="275"/>
      <c r="O129" s="275"/>
      <c r="P129" s="275"/>
      <c r="Q129" s="275"/>
      <c r="R129" s="275"/>
      <c r="S129" s="275"/>
      <c r="T129" s="275"/>
      <c r="U129" s="275"/>
      <c r="V129" s="275"/>
      <c r="W129" s="275"/>
      <c r="X129" s="275"/>
      <c r="Y129" s="275"/>
      <c r="Z129" s="275"/>
      <c r="AA129" s="275"/>
      <c r="AB129" s="275"/>
      <c r="AC129" s="275"/>
      <c r="AD129" s="275"/>
      <c r="AE129" s="275"/>
      <c r="AF129" s="275"/>
      <c r="AG129" s="275"/>
      <c r="AH129" s="275"/>
      <c r="AI129" s="275"/>
      <c r="AJ129" s="275"/>
      <c r="AK129" s="275"/>
      <c r="AL129" s="275"/>
      <c r="AM129" s="275"/>
      <c r="AN129" s="275"/>
    </row>
    <row r="130" spans="1:40">
      <c r="A130" s="312"/>
      <c r="B130" s="313"/>
      <c r="C130" s="313"/>
      <c r="D130" s="313"/>
      <c r="E130" s="314"/>
      <c r="F130" s="314"/>
      <c r="G130" s="314"/>
      <c r="H130" s="314"/>
      <c r="I130" s="314"/>
      <c r="J130" s="275"/>
      <c r="K130" s="315"/>
      <c r="L130" s="275"/>
      <c r="M130" s="275"/>
      <c r="N130" s="275"/>
      <c r="O130" s="275"/>
      <c r="P130" s="275"/>
      <c r="Q130" s="275"/>
      <c r="R130" s="275"/>
      <c r="S130" s="275"/>
      <c r="T130" s="275"/>
      <c r="U130" s="275"/>
      <c r="V130" s="275"/>
      <c r="W130" s="275"/>
      <c r="X130" s="275"/>
      <c r="Y130" s="275"/>
      <c r="Z130" s="275"/>
      <c r="AA130" s="275"/>
      <c r="AB130" s="275"/>
      <c r="AC130" s="275"/>
      <c r="AD130" s="275"/>
      <c r="AE130" s="275"/>
      <c r="AF130" s="275"/>
      <c r="AG130" s="275"/>
      <c r="AH130" s="275"/>
      <c r="AI130" s="275"/>
      <c r="AJ130" s="275"/>
      <c r="AK130" s="275"/>
      <c r="AL130" s="275"/>
      <c r="AM130" s="275"/>
      <c r="AN130" s="275"/>
    </row>
    <row r="131" spans="1:40">
      <c r="A131" s="312"/>
      <c r="B131" s="313"/>
      <c r="C131" s="313"/>
      <c r="D131" s="313"/>
      <c r="E131" s="314"/>
      <c r="F131" s="314"/>
      <c r="G131" s="314"/>
      <c r="H131" s="314"/>
      <c r="I131" s="314"/>
      <c r="J131" s="275"/>
      <c r="K131" s="315"/>
      <c r="L131" s="275"/>
      <c r="M131" s="275"/>
      <c r="N131" s="275"/>
      <c r="O131" s="275"/>
      <c r="P131" s="275"/>
      <c r="Q131" s="275"/>
      <c r="R131" s="275"/>
      <c r="S131" s="275"/>
      <c r="T131" s="275"/>
      <c r="U131" s="275"/>
      <c r="V131" s="275"/>
      <c r="W131" s="275"/>
      <c r="X131" s="275"/>
      <c r="Y131" s="275"/>
      <c r="Z131" s="275"/>
      <c r="AA131" s="275"/>
      <c r="AB131" s="275"/>
      <c r="AC131" s="275"/>
      <c r="AD131" s="275"/>
      <c r="AE131" s="275"/>
      <c r="AF131" s="275"/>
      <c r="AG131" s="275"/>
      <c r="AH131" s="275"/>
      <c r="AI131" s="275"/>
      <c r="AJ131" s="275"/>
      <c r="AK131" s="275"/>
      <c r="AL131" s="275"/>
      <c r="AM131" s="275"/>
      <c r="AN131" s="275"/>
    </row>
    <row r="132" spans="1:40">
      <c r="A132" s="312"/>
      <c r="B132" s="313"/>
      <c r="C132" s="313"/>
      <c r="D132" s="313"/>
      <c r="E132" s="314"/>
      <c r="F132" s="314"/>
      <c r="G132" s="314"/>
      <c r="H132" s="314"/>
      <c r="I132" s="314"/>
      <c r="J132" s="275"/>
      <c r="K132" s="315"/>
      <c r="L132" s="275"/>
      <c r="M132" s="275"/>
      <c r="N132" s="275"/>
      <c r="O132" s="275"/>
      <c r="P132" s="275"/>
      <c r="Q132" s="275"/>
      <c r="R132" s="275"/>
      <c r="S132" s="275"/>
      <c r="T132" s="275"/>
      <c r="U132" s="275"/>
      <c r="V132" s="275"/>
      <c r="W132" s="275"/>
      <c r="X132" s="275"/>
      <c r="Y132" s="275"/>
      <c r="Z132" s="275"/>
      <c r="AA132" s="275"/>
      <c r="AB132" s="275"/>
      <c r="AC132" s="275"/>
      <c r="AD132" s="275"/>
      <c r="AE132" s="275"/>
      <c r="AF132" s="275"/>
      <c r="AG132" s="275"/>
      <c r="AH132" s="275"/>
      <c r="AI132" s="275"/>
      <c r="AJ132" s="275"/>
      <c r="AK132" s="275"/>
      <c r="AL132" s="275"/>
      <c r="AM132" s="275"/>
      <c r="AN132" s="275"/>
    </row>
    <row r="133" spans="1:40">
      <c r="A133" s="312"/>
      <c r="B133" s="313"/>
      <c r="C133" s="313"/>
      <c r="D133" s="313"/>
      <c r="E133" s="314"/>
      <c r="F133" s="314"/>
      <c r="G133" s="314"/>
      <c r="H133" s="314"/>
      <c r="I133" s="314"/>
      <c r="J133" s="275"/>
      <c r="K133" s="315"/>
      <c r="L133" s="275"/>
      <c r="M133" s="275"/>
      <c r="N133" s="275"/>
      <c r="O133" s="275"/>
      <c r="P133" s="275"/>
      <c r="Q133" s="275"/>
      <c r="R133" s="275"/>
      <c r="S133" s="275"/>
      <c r="T133" s="275"/>
      <c r="U133" s="275"/>
      <c r="V133" s="275"/>
      <c r="W133" s="275"/>
      <c r="X133" s="275"/>
      <c r="Y133" s="275"/>
      <c r="Z133" s="275"/>
      <c r="AA133" s="275"/>
      <c r="AB133" s="275"/>
      <c r="AC133" s="275"/>
      <c r="AD133" s="275"/>
      <c r="AE133" s="275"/>
      <c r="AF133" s="275"/>
      <c r="AG133" s="275"/>
      <c r="AH133" s="275"/>
      <c r="AI133" s="275"/>
      <c r="AJ133" s="275"/>
      <c r="AK133" s="275"/>
      <c r="AL133" s="275"/>
      <c r="AM133" s="275"/>
      <c r="AN133" s="275"/>
    </row>
    <row r="134" spans="1:40">
      <c r="A134" s="312"/>
      <c r="B134" s="313"/>
      <c r="C134" s="313"/>
      <c r="D134" s="313"/>
      <c r="E134" s="314"/>
      <c r="F134" s="314"/>
      <c r="G134" s="314"/>
      <c r="H134" s="314"/>
      <c r="I134" s="314"/>
      <c r="J134" s="275"/>
      <c r="K134" s="315"/>
      <c r="L134" s="275"/>
      <c r="M134" s="275"/>
      <c r="N134" s="275"/>
      <c r="O134" s="275"/>
      <c r="P134" s="275"/>
      <c r="Q134" s="275"/>
      <c r="R134" s="275"/>
      <c r="S134" s="275"/>
      <c r="T134" s="275"/>
      <c r="U134" s="275"/>
      <c r="V134" s="275"/>
      <c r="W134" s="275"/>
      <c r="X134" s="275"/>
      <c r="Y134" s="275"/>
      <c r="Z134" s="275"/>
      <c r="AA134" s="275"/>
      <c r="AB134" s="275"/>
      <c r="AC134" s="275"/>
      <c r="AD134" s="275"/>
      <c r="AE134" s="275"/>
      <c r="AF134" s="275"/>
      <c r="AG134" s="275"/>
      <c r="AH134" s="275"/>
      <c r="AI134" s="275"/>
      <c r="AJ134" s="275"/>
      <c r="AK134" s="275"/>
      <c r="AL134" s="275"/>
      <c r="AM134" s="275"/>
      <c r="AN134" s="275"/>
    </row>
    <row r="135" spans="1:40">
      <c r="A135" s="312"/>
      <c r="B135" s="313"/>
      <c r="C135" s="313"/>
      <c r="D135" s="313"/>
      <c r="E135" s="314"/>
      <c r="F135" s="314"/>
      <c r="G135" s="314"/>
      <c r="H135" s="314"/>
      <c r="I135" s="314"/>
      <c r="J135" s="275"/>
      <c r="K135" s="315"/>
      <c r="L135" s="275"/>
      <c r="M135" s="275"/>
      <c r="N135" s="275"/>
      <c r="O135" s="275"/>
      <c r="P135" s="275"/>
      <c r="Q135" s="275"/>
      <c r="R135" s="275"/>
      <c r="S135" s="275"/>
      <c r="T135" s="275"/>
      <c r="U135" s="275"/>
      <c r="V135" s="275"/>
      <c r="W135" s="275"/>
      <c r="X135" s="275"/>
      <c r="Y135" s="275"/>
      <c r="Z135" s="275"/>
      <c r="AA135" s="275"/>
      <c r="AB135" s="275"/>
      <c r="AC135" s="275"/>
      <c r="AD135" s="275"/>
      <c r="AE135" s="275"/>
      <c r="AF135" s="275"/>
      <c r="AG135" s="275"/>
      <c r="AH135" s="275"/>
      <c r="AI135" s="275"/>
      <c r="AJ135" s="275"/>
      <c r="AK135" s="275"/>
      <c r="AL135" s="275"/>
      <c r="AM135" s="275"/>
      <c r="AN135" s="275"/>
    </row>
    <row r="136" spans="1:40">
      <c r="A136" s="312"/>
      <c r="B136" s="313"/>
      <c r="C136" s="313"/>
      <c r="D136" s="313"/>
      <c r="E136" s="314"/>
      <c r="F136" s="314"/>
      <c r="G136" s="314"/>
      <c r="H136" s="314"/>
      <c r="I136" s="314"/>
      <c r="J136" s="275"/>
      <c r="K136" s="315"/>
      <c r="L136" s="275"/>
      <c r="M136" s="275"/>
      <c r="N136" s="275"/>
      <c r="O136" s="275"/>
      <c r="P136" s="275"/>
      <c r="Q136" s="275"/>
      <c r="R136" s="275"/>
      <c r="S136" s="275"/>
      <c r="T136" s="275"/>
      <c r="U136" s="275"/>
      <c r="V136" s="275"/>
      <c r="W136" s="275"/>
      <c r="X136" s="275"/>
      <c r="Y136" s="275"/>
      <c r="Z136" s="275"/>
      <c r="AA136" s="275"/>
      <c r="AB136" s="275"/>
      <c r="AC136" s="275"/>
      <c r="AD136" s="275"/>
      <c r="AE136" s="275"/>
      <c r="AF136" s="275"/>
      <c r="AG136" s="275"/>
      <c r="AH136" s="275"/>
      <c r="AI136" s="275"/>
      <c r="AJ136" s="275"/>
      <c r="AK136" s="275"/>
      <c r="AL136" s="275"/>
      <c r="AM136" s="275"/>
      <c r="AN136" s="275"/>
    </row>
    <row r="137" spans="1:40">
      <c r="A137" s="312"/>
      <c r="B137" s="313"/>
      <c r="C137" s="313"/>
      <c r="D137" s="313"/>
      <c r="E137" s="314"/>
      <c r="F137" s="314"/>
      <c r="G137" s="314"/>
      <c r="H137" s="314"/>
      <c r="I137" s="314"/>
      <c r="J137" s="275"/>
      <c r="K137" s="315"/>
      <c r="L137" s="275"/>
      <c r="M137" s="275"/>
      <c r="N137" s="275"/>
      <c r="O137" s="275"/>
      <c r="P137" s="275"/>
      <c r="Q137" s="275"/>
      <c r="R137" s="275"/>
      <c r="S137" s="275"/>
      <c r="T137" s="275"/>
      <c r="U137" s="275"/>
      <c r="V137" s="275"/>
      <c r="W137" s="275"/>
      <c r="X137" s="275"/>
      <c r="Y137" s="275"/>
      <c r="Z137" s="275"/>
      <c r="AA137" s="275"/>
      <c r="AB137" s="275"/>
      <c r="AC137" s="275"/>
      <c r="AD137" s="275"/>
      <c r="AE137" s="275"/>
      <c r="AF137" s="275"/>
      <c r="AG137" s="275"/>
      <c r="AH137" s="275"/>
      <c r="AI137" s="275"/>
      <c r="AJ137" s="275"/>
      <c r="AK137" s="275"/>
      <c r="AL137" s="275"/>
      <c r="AM137" s="275"/>
      <c r="AN137" s="275"/>
    </row>
    <row r="138" spans="1:40">
      <c r="A138" s="312"/>
      <c r="B138" s="313"/>
      <c r="C138" s="313"/>
      <c r="D138" s="313"/>
      <c r="E138" s="314"/>
      <c r="F138" s="314"/>
      <c r="G138" s="314"/>
      <c r="H138" s="314"/>
      <c r="I138" s="314"/>
      <c r="J138" s="275"/>
      <c r="K138" s="315"/>
      <c r="L138" s="275"/>
      <c r="M138" s="275"/>
      <c r="N138" s="275"/>
      <c r="O138" s="275"/>
      <c r="P138" s="275"/>
      <c r="Q138" s="275"/>
      <c r="R138" s="275"/>
      <c r="S138" s="275"/>
      <c r="T138" s="275"/>
      <c r="U138" s="275"/>
      <c r="V138" s="275"/>
      <c r="W138" s="275"/>
      <c r="X138" s="275"/>
      <c r="Y138" s="275"/>
      <c r="Z138" s="275"/>
      <c r="AA138" s="275"/>
      <c r="AB138" s="275"/>
      <c r="AC138" s="275"/>
      <c r="AD138" s="275"/>
      <c r="AE138" s="275"/>
      <c r="AF138" s="275"/>
      <c r="AG138" s="275"/>
      <c r="AH138" s="275"/>
      <c r="AI138" s="275"/>
      <c r="AJ138" s="275"/>
      <c r="AK138" s="275"/>
      <c r="AL138" s="275"/>
      <c r="AM138" s="275"/>
      <c r="AN138" s="275"/>
    </row>
    <row r="139" spans="1:40">
      <c r="A139" s="312"/>
      <c r="B139" s="313"/>
      <c r="C139" s="313"/>
      <c r="D139" s="313"/>
      <c r="E139" s="314"/>
      <c r="F139" s="314"/>
      <c r="G139" s="314"/>
      <c r="H139" s="314"/>
      <c r="I139" s="314"/>
      <c r="J139" s="275"/>
      <c r="K139" s="315"/>
      <c r="L139" s="275"/>
      <c r="M139" s="275"/>
      <c r="N139" s="275"/>
      <c r="O139" s="275"/>
      <c r="P139" s="275"/>
      <c r="Q139" s="275"/>
      <c r="R139" s="275"/>
      <c r="S139" s="275"/>
      <c r="T139" s="275"/>
      <c r="U139" s="275"/>
      <c r="V139" s="275"/>
      <c r="W139" s="275"/>
      <c r="X139" s="275"/>
      <c r="Y139" s="275"/>
      <c r="Z139" s="275"/>
      <c r="AA139" s="275"/>
      <c r="AB139" s="275"/>
      <c r="AC139" s="275"/>
      <c r="AD139" s="275"/>
      <c r="AE139" s="275"/>
      <c r="AF139" s="275"/>
      <c r="AG139" s="275"/>
      <c r="AH139" s="275"/>
      <c r="AI139" s="275"/>
      <c r="AJ139" s="275"/>
      <c r="AK139" s="275"/>
      <c r="AL139" s="275"/>
      <c r="AM139" s="275"/>
      <c r="AN139" s="275"/>
    </row>
    <row r="140" spans="1:40">
      <c r="A140" s="312"/>
      <c r="B140" s="313"/>
      <c r="C140" s="313"/>
      <c r="D140" s="313"/>
      <c r="E140" s="314"/>
      <c r="F140" s="314"/>
      <c r="G140" s="314"/>
      <c r="H140" s="314"/>
      <c r="I140" s="314"/>
      <c r="J140" s="275"/>
      <c r="K140" s="315"/>
      <c r="L140" s="275"/>
      <c r="M140" s="275"/>
      <c r="N140" s="275"/>
      <c r="O140" s="275"/>
      <c r="P140" s="275"/>
      <c r="Q140" s="275"/>
      <c r="R140" s="275"/>
      <c r="S140" s="275"/>
      <c r="T140" s="275"/>
      <c r="U140" s="275"/>
      <c r="V140" s="275"/>
      <c r="W140" s="275"/>
      <c r="X140" s="275"/>
      <c r="Y140" s="275"/>
      <c r="Z140" s="275"/>
      <c r="AA140" s="275"/>
      <c r="AB140" s="275"/>
      <c r="AC140" s="275"/>
      <c r="AD140" s="275"/>
      <c r="AE140" s="275"/>
      <c r="AF140" s="275"/>
      <c r="AG140" s="275"/>
      <c r="AH140" s="275"/>
      <c r="AI140" s="275"/>
      <c r="AJ140" s="275"/>
      <c r="AK140" s="275"/>
      <c r="AL140" s="275"/>
      <c r="AM140" s="275"/>
      <c r="AN140" s="275"/>
    </row>
    <row r="141" spans="1:40">
      <c r="A141" s="312"/>
      <c r="B141" s="313"/>
      <c r="C141" s="313"/>
      <c r="D141" s="313"/>
      <c r="E141" s="314"/>
      <c r="F141" s="314"/>
      <c r="G141" s="314"/>
      <c r="H141" s="314"/>
      <c r="I141" s="314"/>
      <c r="J141" s="275"/>
      <c r="K141" s="315"/>
      <c r="L141" s="275"/>
      <c r="M141" s="275"/>
      <c r="N141" s="275"/>
      <c r="O141" s="275"/>
      <c r="P141" s="275"/>
      <c r="Q141" s="275"/>
      <c r="R141" s="275"/>
      <c r="S141" s="275"/>
      <c r="T141" s="275"/>
      <c r="U141" s="275"/>
      <c r="V141" s="275"/>
      <c r="W141" s="275"/>
      <c r="X141" s="275"/>
      <c r="Y141" s="275"/>
      <c r="Z141" s="275"/>
      <c r="AA141" s="275"/>
      <c r="AB141" s="275"/>
      <c r="AC141" s="275"/>
      <c r="AD141" s="275"/>
      <c r="AE141" s="275"/>
      <c r="AF141" s="275"/>
      <c r="AG141" s="275"/>
      <c r="AH141" s="275"/>
      <c r="AI141" s="275"/>
      <c r="AJ141" s="275"/>
      <c r="AK141" s="275"/>
      <c r="AL141" s="275"/>
      <c r="AM141" s="275"/>
      <c r="AN141" s="275"/>
    </row>
    <row r="142" spans="1:40">
      <c r="A142" s="312"/>
      <c r="B142" s="313"/>
      <c r="C142" s="313"/>
      <c r="D142" s="313"/>
      <c r="E142" s="314"/>
      <c r="F142" s="314"/>
      <c r="G142" s="314"/>
      <c r="H142" s="314"/>
      <c r="I142" s="314"/>
      <c r="J142" s="275"/>
      <c r="K142" s="315"/>
      <c r="L142" s="275"/>
      <c r="M142" s="275"/>
      <c r="N142" s="275"/>
      <c r="O142" s="275"/>
      <c r="P142" s="275"/>
      <c r="Q142" s="275"/>
      <c r="R142" s="275"/>
      <c r="S142" s="275"/>
      <c r="T142" s="275"/>
      <c r="U142" s="275"/>
      <c r="V142" s="275"/>
      <c r="W142" s="275"/>
      <c r="X142" s="275"/>
      <c r="Y142" s="275"/>
      <c r="Z142" s="275"/>
      <c r="AA142" s="275"/>
      <c r="AB142" s="275"/>
      <c r="AC142" s="275"/>
      <c r="AD142" s="275"/>
      <c r="AE142" s="275"/>
      <c r="AF142" s="275"/>
      <c r="AG142" s="275"/>
      <c r="AH142" s="275"/>
      <c r="AI142" s="275"/>
      <c r="AJ142" s="275"/>
      <c r="AK142" s="275"/>
      <c r="AL142" s="275"/>
      <c r="AM142" s="275"/>
      <c r="AN142" s="275"/>
    </row>
    <row r="143" spans="1:40">
      <c r="A143" s="312"/>
      <c r="B143" s="313"/>
      <c r="C143" s="313"/>
      <c r="D143" s="313"/>
      <c r="E143" s="314"/>
      <c r="F143" s="314"/>
      <c r="G143" s="314"/>
      <c r="H143" s="314"/>
      <c r="I143" s="314"/>
      <c r="J143" s="275"/>
      <c r="K143" s="315"/>
      <c r="L143" s="275"/>
      <c r="M143" s="275"/>
      <c r="N143" s="275"/>
      <c r="O143" s="275"/>
      <c r="P143" s="275"/>
      <c r="Q143" s="275"/>
      <c r="R143" s="275"/>
      <c r="S143" s="275"/>
      <c r="T143" s="275"/>
      <c r="U143" s="275"/>
      <c r="V143" s="275"/>
      <c r="W143" s="275"/>
      <c r="X143" s="275"/>
      <c r="Y143" s="275"/>
      <c r="Z143" s="275"/>
      <c r="AA143" s="275"/>
      <c r="AB143" s="275"/>
      <c r="AC143" s="275"/>
      <c r="AD143" s="275"/>
      <c r="AE143" s="275"/>
      <c r="AF143" s="275"/>
      <c r="AG143" s="275"/>
      <c r="AH143" s="275"/>
      <c r="AI143" s="275"/>
      <c r="AJ143" s="275"/>
      <c r="AK143" s="275"/>
      <c r="AL143" s="275"/>
      <c r="AM143" s="275"/>
      <c r="AN143" s="275"/>
    </row>
    <row r="144" spans="1:40">
      <c r="A144" s="312"/>
      <c r="B144" s="313"/>
      <c r="C144" s="313"/>
      <c r="D144" s="313"/>
      <c r="E144" s="314"/>
      <c r="F144" s="314"/>
      <c r="G144" s="314"/>
      <c r="H144" s="314"/>
      <c r="I144" s="314"/>
      <c r="J144" s="275"/>
      <c r="K144" s="315"/>
      <c r="L144" s="275"/>
      <c r="M144" s="275"/>
      <c r="N144" s="275"/>
      <c r="O144" s="275"/>
      <c r="P144" s="275"/>
      <c r="Q144" s="275"/>
      <c r="R144" s="275"/>
      <c r="S144" s="275"/>
      <c r="T144" s="275"/>
      <c r="U144" s="275"/>
      <c r="V144" s="275"/>
      <c r="W144" s="275"/>
      <c r="X144" s="275"/>
      <c r="Y144" s="275"/>
      <c r="Z144" s="275"/>
      <c r="AA144" s="275"/>
      <c r="AB144" s="275"/>
      <c r="AC144" s="275"/>
      <c r="AD144" s="275"/>
      <c r="AE144" s="275"/>
      <c r="AF144" s="275"/>
      <c r="AG144" s="275"/>
      <c r="AH144" s="275"/>
      <c r="AI144" s="275"/>
      <c r="AJ144" s="275"/>
      <c r="AK144" s="275"/>
      <c r="AL144" s="275"/>
      <c r="AM144" s="275"/>
      <c r="AN144" s="275"/>
    </row>
    <row r="145" spans="1:40">
      <c r="A145" s="312"/>
      <c r="B145" s="313"/>
      <c r="C145" s="313"/>
      <c r="D145" s="313"/>
      <c r="E145" s="314"/>
      <c r="F145" s="314"/>
      <c r="G145" s="314"/>
      <c r="H145" s="314"/>
      <c r="I145" s="314"/>
      <c r="J145" s="275"/>
      <c r="K145" s="315"/>
      <c r="L145" s="275"/>
      <c r="M145" s="275"/>
      <c r="N145" s="275"/>
      <c r="O145" s="275"/>
      <c r="P145" s="275"/>
      <c r="Q145" s="275"/>
      <c r="R145" s="275"/>
      <c r="S145" s="275"/>
      <c r="T145" s="275"/>
      <c r="U145" s="275"/>
      <c r="V145" s="275"/>
      <c r="W145" s="275"/>
      <c r="X145" s="275"/>
      <c r="Y145" s="275"/>
      <c r="Z145" s="275"/>
      <c r="AA145" s="275"/>
      <c r="AB145" s="275"/>
      <c r="AC145" s="275"/>
      <c r="AD145" s="275"/>
      <c r="AE145" s="275"/>
      <c r="AF145" s="275"/>
      <c r="AG145" s="275"/>
      <c r="AH145" s="275"/>
      <c r="AI145" s="275"/>
      <c r="AJ145" s="275"/>
      <c r="AK145" s="275"/>
      <c r="AL145" s="275"/>
      <c r="AM145" s="275"/>
      <c r="AN145" s="275"/>
    </row>
    <row r="146" spans="1:40">
      <c r="A146" s="312"/>
      <c r="B146" s="313"/>
      <c r="C146" s="313"/>
      <c r="D146" s="313"/>
      <c r="E146" s="314"/>
      <c r="F146" s="314"/>
      <c r="G146" s="314"/>
      <c r="H146" s="314"/>
      <c r="I146" s="314"/>
      <c r="J146" s="275"/>
      <c r="K146" s="315"/>
      <c r="L146" s="275"/>
      <c r="M146" s="275"/>
      <c r="N146" s="275"/>
      <c r="O146" s="275"/>
      <c r="P146" s="275"/>
      <c r="Q146" s="275"/>
      <c r="R146" s="275"/>
      <c r="S146" s="275"/>
      <c r="T146" s="275"/>
      <c r="U146" s="275"/>
      <c r="V146" s="275"/>
      <c r="W146" s="275"/>
      <c r="X146" s="275"/>
      <c r="Y146" s="275"/>
      <c r="Z146" s="275"/>
      <c r="AA146" s="275"/>
      <c r="AB146" s="275"/>
      <c r="AC146" s="275"/>
      <c r="AD146" s="275"/>
      <c r="AE146" s="275"/>
      <c r="AF146" s="275"/>
      <c r="AG146" s="275"/>
      <c r="AH146" s="275"/>
      <c r="AI146" s="275"/>
      <c r="AJ146" s="275"/>
      <c r="AK146" s="275"/>
      <c r="AL146" s="275"/>
      <c r="AM146" s="275"/>
      <c r="AN146" s="275"/>
    </row>
    <row r="147" spans="1:40">
      <c r="A147" s="312"/>
      <c r="B147" s="313"/>
      <c r="C147" s="313"/>
      <c r="D147" s="313"/>
      <c r="E147" s="314"/>
      <c r="F147" s="314"/>
      <c r="G147" s="314"/>
      <c r="H147" s="314"/>
      <c r="I147" s="314"/>
      <c r="J147" s="275"/>
      <c r="K147" s="315"/>
      <c r="L147" s="275"/>
      <c r="M147" s="275"/>
      <c r="N147" s="275"/>
      <c r="O147" s="275"/>
      <c r="P147" s="275"/>
      <c r="Q147" s="275"/>
      <c r="R147" s="275"/>
      <c r="S147" s="275"/>
      <c r="T147" s="275"/>
      <c r="U147" s="275"/>
      <c r="V147" s="275"/>
      <c r="W147" s="275"/>
      <c r="X147" s="275"/>
      <c r="Y147" s="275"/>
      <c r="Z147" s="275"/>
      <c r="AA147" s="275"/>
      <c r="AB147" s="275"/>
      <c r="AC147" s="275"/>
      <c r="AD147" s="275"/>
      <c r="AE147" s="275"/>
      <c r="AF147" s="275"/>
      <c r="AG147" s="275"/>
      <c r="AH147" s="275"/>
      <c r="AI147" s="275"/>
      <c r="AJ147" s="275"/>
      <c r="AK147" s="275"/>
      <c r="AL147" s="275"/>
      <c r="AM147" s="275"/>
      <c r="AN147" s="275"/>
    </row>
    <row r="148" spans="1:40">
      <c r="A148" s="312"/>
      <c r="B148" s="313"/>
      <c r="C148" s="313"/>
      <c r="D148" s="313"/>
      <c r="E148" s="314"/>
      <c r="F148" s="314"/>
      <c r="G148" s="314"/>
      <c r="H148" s="314"/>
      <c r="I148" s="314"/>
      <c r="J148" s="275"/>
      <c r="K148" s="315"/>
      <c r="L148" s="275"/>
      <c r="M148" s="275"/>
      <c r="N148" s="275"/>
      <c r="O148" s="275"/>
      <c r="P148" s="275"/>
      <c r="Q148" s="275"/>
      <c r="R148" s="275"/>
      <c r="S148" s="275"/>
      <c r="T148" s="275"/>
      <c r="U148" s="275"/>
      <c r="V148" s="275"/>
      <c r="W148" s="275"/>
      <c r="X148" s="275"/>
      <c r="Y148" s="275"/>
      <c r="Z148" s="275"/>
      <c r="AA148" s="275"/>
      <c r="AB148" s="275"/>
      <c r="AC148" s="275"/>
      <c r="AD148" s="275"/>
      <c r="AE148" s="275"/>
      <c r="AF148" s="275"/>
      <c r="AG148" s="275"/>
      <c r="AH148" s="275"/>
      <c r="AI148" s="275"/>
      <c r="AJ148" s="275"/>
      <c r="AK148" s="275"/>
      <c r="AL148" s="275"/>
      <c r="AM148" s="275"/>
      <c r="AN148" s="275"/>
    </row>
    <row r="149" spans="1:40">
      <c r="A149" s="312"/>
      <c r="B149" s="313"/>
      <c r="C149" s="313"/>
      <c r="D149" s="313"/>
      <c r="E149" s="314"/>
      <c r="F149" s="314"/>
      <c r="G149" s="314"/>
      <c r="H149" s="314"/>
      <c r="I149" s="314"/>
      <c r="J149" s="275"/>
      <c r="K149" s="315"/>
    </row>
    <row r="150" spans="1:40">
      <c r="A150" s="312"/>
      <c r="B150" s="313"/>
      <c r="C150" s="313"/>
      <c r="D150" s="313"/>
      <c r="E150" s="314"/>
      <c r="F150" s="314"/>
      <c r="G150" s="314"/>
      <c r="H150" s="314"/>
      <c r="I150" s="314"/>
      <c r="J150" s="275"/>
      <c r="K150" s="315"/>
    </row>
    <row r="151" spans="1:40">
      <c r="A151" s="312"/>
      <c r="B151" s="313"/>
      <c r="C151" s="313"/>
      <c r="D151" s="313"/>
      <c r="E151" s="314"/>
      <c r="F151" s="314"/>
      <c r="G151" s="314"/>
      <c r="H151" s="314"/>
      <c r="I151" s="314"/>
      <c r="J151" s="275"/>
      <c r="K151" s="315"/>
    </row>
    <row r="152" spans="1:40">
      <c r="A152" s="312"/>
      <c r="B152" s="313"/>
      <c r="C152" s="313"/>
      <c r="D152" s="313"/>
      <c r="E152" s="314"/>
      <c r="F152" s="314"/>
      <c r="G152" s="314"/>
      <c r="H152" s="314"/>
      <c r="I152" s="314"/>
      <c r="J152" s="275"/>
      <c r="K152" s="315"/>
    </row>
    <row r="153" spans="1:40">
      <c r="A153" s="312"/>
      <c r="B153" s="313"/>
      <c r="C153" s="313"/>
      <c r="D153" s="313"/>
      <c r="E153" s="314"/>
      <c r="F153" s="314"/>
      <c r="G153" s="314"/>
      <c r="H153" s="314"/>
      <c r="I153" s="314"/>
      <c r="J153" s="275"/>
      <c r="K153" s="315"/>
    </row>
    <row r="154" spans="1:40">
      <c r="A154" s="312"/>
      <c r="B154" s="313"/>
      <c r="C154" s="313"/>
      <c r="D154" s="313"/>
      <c r="E154" s="314"/>
      <c r="F154" s="314"/>
      <c r="G154" s="314"/>
      <c r="H154" s="314"/>
      <c r="I154" s="314"/>
      <c r="J154" s="275"/>
      <c r="K154" s="315"/>
    </row>
    <row r="155" spans="1:40">
      <c r="A155" s="312"/>
      <c r="B155" s="313"/>
      <c r="C155" s="313"/>
      <c r="D155" s="313"/>
      <c r="E155" s="314"/>
      <c r="F155" s="314"/>
      <c r="G155" s="314"/>
      <c r="H155" s="314"/>
      <c r="I155" s="314"/>
      <c r="J155" s="275"/>
      <c r="K155" s="315"/>
    </row>
    <row r="156" spans="1:40">
      <c r="A156" s="312"/>
      <c r="B156" s="313"/>
      <c r="C156" s="313"/>
      <c r="D156" s="313"/>
      <c r="E156" s="314"/>
      <c r="F156" s="314"/>
      <c r="G156" s="314"/>
      <c r="H156" s="314"/>
      <c r="I156" s="314"/>
      <c r="J156" s="275"/>
      <c r="K156" s="315"/>
    </row>
    <row r="157" spans="1:40">
      <c r="A157" s="312"/>
      <c r="B157" s="313"/>
      <c r="C157" s="313"/>
      <c r="D157" s="313"/>
      <c r="E157" s="314"/>
      <c r="F157" s="314"/>
      <c r="G157" s="314"/>
      <c r="H157" s="314"/>
      <c r="I157" s="314"/>
      <c r="J157" s="275"/>
      <c r="K157" s="315"/>
    </row>
    <row r="158" spans="1:40">
      <c r="A158" s="312"/>
      <c r="B158" s="313"/>
      <c r="C158" s="313"/>
      <c r="D158" s="313"/>
      <c r="E158" s="314"/>
      <c r="F158" s="314"/>
      <c r="G158" s="314"/>
      <c r="H158" s="314"/>
      <c r="I158" s="314"/>
      <c r="J158" s="275"/>
      <c r="K158" s="315"/>
    </row>
    <row r="159" spans="1:40">
      <c r="A159" s="312"/>
      <c r="B159" s="313"/>
      <c r="C159" s="313"/>
      <c r="D159" s="313"/>
      <c r="E159" s="314"/>
      <c r="F159" s="314"/>
      <c r="G159" s="314"/>
      <c r="H159" s="314"/>
      <c r="I159" s="314"/>
      <c r="J159" s="275"/>
      <c r="K159" s="315"/>
    </row>
    <row r="160" spans="1:40">
      <c r="A160" s="312"/>
      <c r="B160" s="313"/>
      <c r="C160" s="313"/>
      <c r="D160" s="313"/>
      <c r="E160" s="314"/>
      <c r="F160" s="314"/>
      <c r="G160" s="314"/>
      <c r="H160" s="314"/>
      <c r="I160" s="314"/>
      <c r="J160" s="275"/>
      <c r="K160" s="315"/>
    </row>
    <row r="161" spans="1:11">
      <c r="A161" s="312"/>
      <c r="B161" s="313"/>
      <c r="C161" s="313"/>
      <c r="D161" s="313"/>
      <c r="E161" s="314"/>
      <c r="F161" s="314"/>
      <c r="G161" s="314"/>
      <c r="H161" s="314"/>
      <c r="I161" s="314"/>
      <c r="J161" s="275"/>
      <c r="K161" s="315"/>
    </row>
    <row r="162" spans="1:11">
      <c r="A162" s="312"/>
      <c r="B162" s="313"/>
      <c r="C162" s="313"/>
      <c r="D162" s="313"/>
      <c r="E162" s="314"/>
      <c r="F162" s="314"/>
      <c r="G162" s="314"/>
      <c r="H162" s="314"/>
      <c r="I162" s="314"/>
      <c r="J162" s="275"/>
      <c r="K162" s="315"/>
    </row>
    <row r="163" spans="1:11">
      <c r="A163" s="312"/>
      <c r="B163" s="313"/>
      <c r="C163" s="313"/>
      <c r="D163" s="313"/>
      <c r="E163" s="314"/>
      <c r="F163" s="314"/>
      <c r="G163" s="314"/>
      <c r="H163" s="314"/>
      <c r="I163" s="314"/>
      <c r="J163" s="275"/>
      <c r="K163" s="315"/>
    </row>
    <row r="164" spans="1:11">
      <c r="A164" s="312"/>
      <c r="B164" s="313"/>
      <c r="C164" s="313"/>
      <c r="D164" s="313"/>
      <c r="E164" s="314"/>
      <c r="F164" s="314"/>
      <c r="G164" s="314"/>
      <c r="H164" s="314"/>
      <c r="I164" s="314"/>
      <c r="J164" s="275"/>
      <c r="K164" s="315"/>
    </row>
    <row r="165" spans="1:11">
      <c r="A165" s="312"/>
      <c r="B165" s="313"/>
      <c r="C165" s="313"/>
      <c r="D165" s="313"/>
      <c r="E165" s="314"/>
      <c r="F165" s="314"/>
      <c r="G165" s="314"/>
      <c r="H165" s="314"/>
      <c r="I165" s="314"/>
      <c r="J165" s="275"/>
      <c r="K165" s="315"/>
    </row>
    <row r="166" spans="1:11">
      <c r="A166" s="312"/>
      <c r="B166" s="313"/>
      <c r="C166" s="313"/>
      <c r="D166" s="313"/>
      <c r="E166" s="314"/>
      <c r="F166" s="314"/>
      <c r="G166" s="314"/>
      <c r="H166" s="314"/>
      <c r="I166" s="314"/>
      <c r="J166" s="275"/>
      <c r="K166" s="315"/>
    </row>
    <row r="167" spans="1:11">
      <c r="A167" s="312"/>
      <c r="B167" s="313"/>
      <c r="C167" s="313"/>
      <c r="D167" s="313"/>
      <c r="E167" s="314"/>
      <c r="F167" s="314"/>
      <c r="G167" s="314"/>
      <c r="H167" s="314"/>
      <c r="I167" s="314"/>
      <c r="J167" s="275"/>
      <c r="K167" s="315"/>
    </row>
    <row r="168" spans="1:11">
      <c r="A168" s="312"/>
      <c r="B168" s="313"/>
      <c r="C168" s="313"/>
      <c r="D168" s="313"/>
      <c r="E168" s="314"/>
      <c r="F168" s="314"/>
      <c r="G168" s="314"/>
      <c r="H168" s="314"/>
      <c r="I168" s="314"/>
      <c r="J168" s="275"/>
      <c r="K168" s="315"/>
    </row>
    <row r="169" spans="1:11">
      <c r="A169" s="312"/>
      <c r="B169" s="313"/>
      <c r="C169" s="313"/>
      <c r="D169" s="313"/>
      <c r="E169" s="314"/>
      <c r="F169" s="314"/>
      <c r="G169" s="314"/>
      <c r="H169" s="314"/>
      <c r="I169" s="314"/>
      <c r="J169" s="275"/>
      <c r="K169" s="315"/>
    </row>
    <row r="170" spans="1:11">
      <c r="A170" s="312"/>
      <c r="B170" s="313"/>
      <c r="C170" s="313"/>
      <c r="D170" s="313"/>
      <c r="E170" s="314"/>
      <c r="F170" s="314"/>
      <c r="G170" s="314"/>
      <c r="H170" s="314"/>
      <c r="I170" s="314"/>
      <c r="J170" s="275"/>
      <c r="K170" s="315"/>
    </row>
    <row r="171" spans="1:11">
      <c r="A171" s="312"/>
      <c r="B171" s="313"/>
      <c r="C171" s="313"/>
      <c r="D171" s="313"/>
      <c r="E171" s="314"/>
      <c r="F171" s="314"/>
      <c r="G171" s="314"/>
      <c r="H171" s="314"/>
      <c r="I171" s="314"/>
      <c r="J171" s="275"/>
      <c r="K171" s="315"/>
    </row>
    <row r="172" spans="1:11">
      <c r="A172" s="312"/>
      <c r="B172" s="313"/>
      <c r="C172" s="313"/>
      <c r="D172" s="313"/>
      <c r="E172" s="314"/>
      <c r="F172" s="314"/>
      <c r="G172" s="314"/>
      <c r="H172" s="314"/>
      <c r="I172" s="314"/>
      <c r="J172" s="275"/>
      <c r="K172" s="315"/>
    </row>
    <row r="173" spans="1:11">
      <c r="A173" s="312"/>
      <c r="B173" s="313"/>
      <c r="C173" s="313"/>
      <c r="D173" s="313"/>
      <c r="E173" s="314"/>
      <c r="F173" s="314"/>
      <c r="G173" s="314"/>
      <c r="H173" s="314"/>
      <c r="I173" s="314"/>
      <c r="J173" s="275"/>
      <c r="K173" s="315"/>
    </row>
    <row r="174" spans="1:11">
      <c r="A174" s="312"/>
      <c r="B174" s="313"/>
      <c r="C174" s="313"/>
      <c r="D174" s="313"/>
      <c r="E174" s="314"/>
      <c r="F174" s="314"/>
      <c r="G174" s="314"/>
      <c r="H174" s="314"/>
      <c r="I174" s="314"/>
      <c r="J174" s="275"/>
      <c r="K174" s="315"/>
    </row>
    <row r="175" spans="1:11">
      <c r="A175" s="312"/>
      <c r="B175" s="313"/>
      <c r="C175" s="313"/>
      <c r="D175" s="313"/>
      <c r="E175" s="314"/>
      <c r="F175" s="314"/>
      <c r="G175" s="314"/>
      <c r="H175" s="314"/>
      <c r="I175" s="314"/>
      <c r="J175" s="275"/>
      <c r="K175" s="315"/>
    </row>
    <row r="176" spans="1:11">
      <c r="A176" s="312"/>
      <c r="B176" s="313"/>
      <c r="C176" s="313"/>
      <c r="D176" s="313"/>
      <c r="E176" s="314"/>
      <c r="F176" s="314"/>
      <c r="G176" s="314"/>
      <c r="H176" s="314"/>
      <c r="I176" s="314"/>
      <c r="J176" s="275"/>
      <c r="K176" s="315"/>
    </row>
    <row r="177" spans="1:11">
      <c r="A177" s="312"/>
      <c r="B177" s="313"/>
      <c r="C177" s="313"/>
      <c r="D177" s="313"/>
      <c r="E177" s="314"/>
      <c r="F177" s="314"/>
      <c r="G177" s="314"/>
      <c r="H177" s="314"/>
      <c r="I177" s="314"/>
      <c r="J177" s="275"/>
      <c r="K177" s="315"/>
    </row>
    <row r="178" spans="1:11">
      <c r="A178" s="312"/>
      <c r="B178" s="313"/>
      <c r="C178" s="313"/>
      <c r="D178" s="313"/>
      <c r="E178" s="314"/>
      <c r="F178" s="314"/>
      <c r="G178" s="314"/>
      <c r="H178" s="314"/>
      <c r="I178" s="314"/>
      <c r="J178" s="275"/>
      <c r="K178" s="315"/>
    </row>
    <row r="179" spans="1:11">
      <c r="A179" s="312"/>
      <c r="B179" s="313"/>
      <c r="C179" s="313"/>
      <c r="D179" s="313"/>
      <c r="E179" s="314"/>
      <c r="F179" s="314"/>
      <c r="G179" s="314"/>
      <c r="H179" s="314"/>
      <c r="I179" s="314"/>
      <c r="J179" s="275"/>
      <c r="K179" s="315"/>
    </row>
    <row r="180" spans="1:11">
      <c r="A180" s="312"/>
      <c r="B180" s="313"/>
      <c r="C180" s="313"/>
      <c r="D180" s="313"/>
      <c r="E180" s="314"/>
      <c r="F180" s="314"/>
      <c r="G180" s="314"/>
      <c r="H180" s="314"/>
      <c r="I180" s="314"/>
      <c r="J180" s="275"/>
      <c r="K180" s="315"/>
    </row>
    <row r="181" spans="1:11">
      <c r="A181" s="312"/>
      <c r="B181" s="313"/>
      <c r="C181" s="313"/>
      <c r="D181" s="313"/>
      <c r="E181" s="314"/>
      <c r="F181" s="314"/>
      <c r="G181" s="314"/>
      <c r="H181" s="314"/>
      <c r="I181" s="314"/>
      <c r="J181" s="275"/>
      <c r="K181" s="315"/>
    </row>
    <row r="182" spans="1:11">
      <c r="A182" s="312"/>
      <c r="B182" s="313"/>
      <c r="C182" s="313"/>
      <c r="D182" s="313"/>
      <c r="E182" s="314"/>
      <c r="F182" s="314"/>
      <c r="G182" s="314"/>
      <c r="H182" s="314"/>
      <c r="I182" s="314"/>
      <c r="J182" s="275"/>
      <c r="K182" s="315"/>
    </row>
    <row r="183" spans="1:11">
      <c r="A183" s="312"/>
      <c r="B183" s="313"/>
      <c r="C183" s="313"/>
      <c r="D183" s="313"/>
      <c r="E183" s="314"/>
      <c r="F183" s="314"/>
      <c r="G183" s="314"/>
      <c r="H183" s="314"/>
      <c r="I183" s="314"/>
      <c r="J183" s="275"/>
      <c r="K183" s="315"/>
    </row>
    <row r="184" spans="1:11">
      <c r="A184" s="312"/>
      <c r="B184" s="313"/>
      <c r="C184" s="313"/>
      <c r="D184" s="313"/>
      <c r="E184" s="314"/>
      <c r="F184" s="314"/>
      <c r="G184" s="314"/>
      <c r="H184" s="314"/>
      <c r="I184" s="314"/>
      <c r="J184" s="275"/>
      <c r="K184" s="315"/>
    </row>
    <row r="185" spans="1:11">
      <c r="A185" s="312"/>
      <c r="B185" s="313"/>
      <c r="C185" s="313"/>
      <c r="D185" s="313"/>
      <c r="E185" s="314"/>
      <c r="F185" s="314"/>
      <c r="G185" s="314"/>
      <c r="H185" s="314"/>
      <c r="I185" s="314"/>
      <c r="J185" s="275"/>
      <c r="K185" s="315"/>
    </row>
    <row r="186" spans="1:11">
      <c r="A186" s="312"/>
      <c r="B186" s="313"/>
      <c r="C186" s="313"/>
      <c r="D186" s="313"/>
      <c r="E186" s="314"/>
      <c r="F186" s="314"/>
      <c r="G186" s="314"/>
      <c r="H186" s="314"/>
      <c r="I186" s="314"/>
      <c r="J186" s="275"/>
      <c r="K186" s="315"/>
    </row>
    <row r="187" spans="1:11">
      <c r="A187" s="312"/>
      <c r="B187" s="313"/>
      <c r="C187" s="313"/>
      <c r="D187" s="313"/>
      <c r="E187" s="314"/>
      <c r="F187" s="314"/>
      <c r="G187" s="314"/>
      <c r="H187" s="314"/>
      <c r="I187" s="314"/>
      <c r="J187" s="275"/>
      <c r="K187" s="315"/>
    </row>
    <row r="188" spans="1:11">
      <c r="A188" s="312"/>
      <c r="B188" s="313"/>
      <c r="C188" s="313"/>
      <c r="D188" s="313"/>
      <c r="E188" s="314"/>
      <c r="F188" s="314"/>
      <c r="G188" s="314"/>
      <c r="H188" s="314"/>
      <c r="I188" s="314"/>
      <c r="J188" s="275"/>
      <c r="K188" s="315"/>
    </row>
    <row r="189" spans="1:11">
      <c r="A189" s="312"/>
      <c r="B189" s="313"/>
      <c r="C189" s="313"/>
      <c r="D189" s="313"/>
      <c r="E189" s="314"/>
      <c r="F189" s="314"/>
      <c r="G189" s="314"/>
      <c r="H189" s="314"/>
      <c r="I189" s="314"/>
      <c r="J189" s="275"/>
      <c r="K189" s="315"/>
    </row>
    <row r="190" spans="1:11">
      <c r="A190" s="312"/>
      <c r="B190" s="313"/>
      <c r="C190" s="313"/>
      <c r="D190" s="313"/>
      <c r="E190" s="314"/>
      <c r="F190" s="314"/>
      <c r="G190" s="314"/>
      <c r="H190" s="314"/>
      <c r="I190" s="314"/>
      <c r="J190" s="275"/>
      <c r="K190" s="315"/>
    </row>
    <row r="191" spans="1:11">
      <c r="A191" s="312"/>
      <c r="B191" s="313"/>
      <c r="C191" s="313"/>
      <c r="D191" s="313"/>
      <c r="E191" s="314"/>
      <c r="F191" s="314"/>
      <c r="G191" s="314"/>
      <c r="H191" s="314"/>
      <c r="I191" s="314"/>
      <c r="J191" s="275"/>
      <c r="K191" s="315"/>
    </row>
    <row r="192" spans="1:11">
      <c r="A192" s="312"/>
      <c r="B192" s="313"/>
      <c r="C192" s="313"/>
      <c r="D192" s="313"/>
      <c r="E192" s="314"/>
      <c r="F192" s="314"/>
      <c r="G192" s="314"/>
      <c r="H192" s="314"/>
      <c r="I192" s="314"/>
      <c r="J192" s="275"/>
      <c r="K192" s="315"/>
    </row>
    <row r="193" spans="1:11">
      <c r="A193" s="312"/>
      <c r="B193" s="313"/>
      <c r="C193" s="313"/>
      <c r="D193" s="313"/>
      <c r="E193" s="314"/>
      <c r="F193" s="314"/>
      <c r="G193" s="314"/>
      <c r="H193" s="314"/>
      <c r="I193" s="314"/>
      <c r="J193" s="275"/>
      <c r="K193" s="315"/>
    </row>
    <row r="194" spans="1:11">
      <c r="A194" s="312"/>
      <c r="B194" s="313"/>
      <c r="C194" s="313"/>
      <c r="D194" s="313"/>
      <c r="E194" s="314"/>
      <c r="F194" s="314"/>
      <c r="G194" s="314"/>
      <c r="H194" s="314"/>
      <c r="I194" s="314"/>
      <c r="J194" s="275"/>
      <c r="K194" s="315"/>
    </row>
    <row r="195" spans="1:11">
      <c r="A195" s="312"/>
      <c r="B195" s="313"/>
      <c r="C195" s="313"/>
      <c r="D195" s="313"/>
      <c r="E195" s="314"/>
      <c r="F195" s="314"/>
      <c r="G195" s="314"/>
      <c r="H195" s="314"/>
      <c r="I195" s="314"/>
      <c r="J195" s="275"/>
      <c r="K195" s="315"/>
    </row>
    <row r="196" spans="1:11">
      <c r="A196" s="312"/>
      <c r="B196" s="313"/>
      <c r="C196" s="313"/>
      <c r="D196" s="313"/>
      <c r="E196" s="314"/>
      <c r="F196" s="314"/>
      <c r="G196" s="314"/>
      <c r="H196" s="314"/>
      <c r="I196" s="314"/>
      <c r="J196" s="275"/>
      <c r="K196" s="315"/>
    </row>
    <row r="197" spans="1:11">
      <c r="A197" s="312"/>
      <c r="B197" s="313"/>
      <c r="C197" s="313"/>
      <c r="D197" s="313"/>
      <c r="E197" s="314"/>
      <c r="F197" s="314"/>
      <c r="G197" s="314"/>
      <c r="H197" s="314"/>
      <c r="I197" s="314"/>
      <c r="J197" s="275"/>
      <c r="K197" s="315"/>
    </row>
    <row r="198" spans="1:11">
      <c r="A198" s="312"/>
      <c r="B198" s="313"/>
      <c r="C198" s="313"/>
      <c r="D198" s="313"/>
      <c r="E198" s="314"/>
      <c r="F198" s="314"/>
      <c r="G198" s="314"/>
      <c r="H198" s="314"/>
      <c r="I198" s="314"/>
      <c r="J198" s="275"/>
      <c r="K198" s="315"/>
    </row>
    <row r="199" spans="1:11">
      <c r="A199" s="312"/>
      <c r="B199" s="313"/>
      <c r="C199" s="313"/>
      <c r="D199" s="313"/>
      <c r="E199" s="314"/>
      <c r="F199" s="314"/>
      <c r="G199" s="314"/>
      <c r="H199" s="314"/>
      <c r="I199" s="314"/>
      <c r="J199" s="275"/>
      <c r="K199" s="315"/>
    </row>
    <row r="200" spans="1:11">
      <c r="A200" s="312"/>
      <c r="B200" s="313"/>
      <c r="C200" s="313"/>
      <c r="D200" s="313"/>
      <c r="E200" s="314"/>
      <c r="F200" s="314"/>
      <c r="G200" s="314"/>
      <c r="H200" s="314"/>
      <c r="I200" s="314"/>
      <c r="J200" s="275"/>
      <c r="K200" s="315"/>
    </row>
    <row r="201" spans="1:11">
      <c r="A201" s="312"/>
      <c r="B201" s="313"/>
      <c r="C201" s="313"/>
      <c r="D201" s="313"/>
      <c r="E201" s="314"/>
      <c r="F201" s="314"/>
      <c r="G201" s="314"/>
      <c r="H201" s="314"/>
      <c r="I201" s="314"/>
      <c r="J201" s="275"/>
      <c r="K201" s="315"/>
    </row>
    <row r="202" spans="1:11">
      <c r="A202" s="312"/>
      <c r="B202" s="313"/>
      <c r="C202" s="313"/>
      <c r="D202" s="313"/>
      <c r="E202" s="314"/>
      <c r="F202" s="314"/>
      <c r="G202" s="314"/>
      <c r="H202" s="314"/>
      <c r="I202" s="314"/>
      <c r="J202" s="275"/>
      <c r="K202" s="315"/>
    </row>
    <row r="203" spans="1:11">
      <c r="A203" s="312"/>
      <c r="B203" s="313"/>
      <c r="C203" s="313"/>
      <c r="D203" s="313"/>
      <c r="E203" s="314"/>
      <c r="F203" s="314"/>
      <c r="G203" s="314"/>
      <c r="H203" s="314"/>
      <c r="I203" s="314"/>
      <c r="J203" s="275"/>
      <c r="K203" s="315"/>
    </row>
    <row r="204" spans="1:11">
      <c r="A204" s="312"/>
      <c r="B204" s="313"/>
      <c r="C204" s="313"/>
      <c r="D204" s="313"/>
      <c r="E204" s="314"/>
      <c r="F204" s="314"/>
      <c r="G204" s="314"/>
      <c r="H204" s="314"/>
      <c r="I204" s="314"/>
      <c r="J204" s="275"/>
      <c r="K204" s="315"/>
    </row>
    <row r="205" spans="1:11">
      <c r="A205" s="312"/>
      <c r="B205" s="313"/>
      <c r="C205" s="313"/>
      <c r="D205" s="313"/>
      <c r="E205" s="314"/>
      <c r="F205" s="314"/>
      <c r="G205" s="314"/>
      <c r="H205" s="314"/>
      <c r="I205" s="314"/>
      <c r="J205" s="275"/>
      <c r="K205" s="315"/>
    </row>
    <row r="206" spans="1:11">
      <c r="A206" s="312"/>
      <c r="B206" s="313"/>
      <c r="C206" s="313"/>
      <c r="D206" s="313"/>
      <c r="E206" s="314"/>
      <c r="F206" s="314"/>
      <c r="G206" s="314"/>
      <c r="H206" s="314"/>
      <c r="I206" s="314"/>
      <c r="J206" s="275"/>
      <c r="K206" s="315"/>
    </row>
    <row r="207" spans="1:11">
      <c r="A207" s="312"/>
      <c r="B207" s="313"/>
      <c r="C207" s="313"/>
      <c r="D207" s="313"/>
      <c r="E207" s="314"/>
      <c r="F207" s="314"/>
      <c r="G207" s="314"/>
      <c r="H207" s="314"/>
      <c r="I207" s="314"/>
      <c r="J207" s="275"/>
      <c r="K207" s="315"/>
    </row>
    <row r="208" spans="1:11">
      <c r="A208" s="312"/>
      <c r="B208" s="313"/>
      <c r="C208" s="313"/>
      <c r="D208" s="313"/>
      <c r="E208" s="314"/>
      <c r="F208" s="314"/>
      <c r="G208" s="314"/>
      <c r="H208" s="314"/>
      <c r="I208" s="314"/>
      <c r="J208" s="275"/>
      <c r="K208" s="315"/>
    </row>
    <row r="209" spans="1:11">
      <c r="A209" s="312"/>
      <c r="B209" s="313"/>
      <c r="C209" s="313"/>
      <c r="D209" s="313"/>
      <c r="E209" s="314"/>
      <c r="F209" s="314"/>
      <c r="G209" s="314"/>
      <c r="H209" s="314"/>
      <c r="I209" s="314"/>
      <c r="J209" s="275"/>
      <c r="K209" s="31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Смазочные материалы</vt:lpstr>
      <vt:lpstr>Автомобильные фильтры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SEVEROV ALEXEY</dc:creator>
  <cp:lastModifiedBy>Максименко Андрей Павлович</cp:lastModifiedBy>
  <cp:lastPrinted>2019-08-29T14:56:53Z</cp:lastPrinted>
  <dcterms:created xsi:type="dcterms:W3CDTF">2019-04-01T09:25:09Z</dcterms:created>
  <dcterms:modified xsi:type="dcterms:W3CDTF">2019-09-16T15:23:09Z</dcterms:modified>
</cp:coreProperties>
</file>